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SPYDER\William\My Documents\Statistical PERT\Site Downloads\MyScrumBudget\"/>
    </mc:Choice>
  </mc:AlternateContent>
  <xr:revisionPtr revIDLastSave="0" documentId="13_ncr:1_{77F9BBFE-9D67-41A7-BB95-D295470F4E2C}" xr6:coauthVersionLast="47" xr6:coauthVersionMax="47" xr10:uidLastSave="{00000000-0000-0000-0000-000000000000}"/>
  <bookViews>
    <workbookView xWindow="-98" yWindow="-98" windowWidth="21795" windowHeight="12975" xr2:uid="{7EFC9F54-FD64-4CB3-8707-A4DEAF994445}"/>
  </bookViews>
  <sheets>
    <sheet name="Welcome" sheetId="5" r:id="rId1"/>
    <sheet name="README" sheetId="7" r:id="rId2"/>
    <sheet name="MyScrumBudget™" sheetId="1" r:id="rId3"/>
    <sheet name="Vlookups" sheetId="2" r:id="rId4"/>
    <sheet name="Change Log" sheetId="3" r:id="rId5"/>
    <sheet name="GNU GPL" sheetId="4" r:id="rId6"/>
  </sheet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2</definedName>
    <definedName name="_AtRisk_SimSetting_MultipleCPUManualCount" hidden="1">2</definedName>
    <definedName name="_AtRisk_SimSetting_MultipleCPUMode" hidden="1">0</definedName>
    <definedName name="_AtRisk_SimSetting_MultipleCPUModeV8" hidden="1">0</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TRUE</definedName>
    <definedName name="RiskNumIterations" hidden="1">50000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6" i="1" l="1"/>
  <c r="E216" i="1"/>
  <c r="F216" i="1"/>
  <c r="G216" i="1"/>
  <c r="H216" i="1"/>
  <c r="I216" i="1"/>
  <c r="J216" i="1"/>
  <c r="K216" i="1"/>
  <c r="L216" i="1"/>
  <c r="M216" i="1"/>
  <c r="N216" i="1"/>
  <c r="O216" i="1"/>
  <c r="P216" i="1"/>
  <c r="Q216" i="1"/>
  <c r="R216" i="1"/>
  <c r="S216" i="1"/>
  <c r="T216" i="1"/>
  <c r="U216" i="1"/>
  <c r="V216" i="1"/>
  <c r="W216" i="1"/>
  <c r="X216" i="1"/>
  <c r="Y216" i="1"/>
  <c r="Z216" i="1"/>
  <c r="AA216" i="1"/>
  <c r="AB216" i="1"/>
  <c r="AC216" i="1"/>
  <c r="AD216" i="1"/>
  <c r="AE216" i="1"/>
  <c r="AF216" i="1"/>
  <c r="AG216" i="1"/>
  <c r="AH216" i="1"/>
  <c r="AI216" i="1"/>
  <c r="AJ216" i="1"/>
  <c r="AK216" i="1"/>
  <c r="AL216" i="1"/>
  <c r="AM216" i="1"/>
  <c r="AN216" i="1"/>
  <c r="D217" i="1"/>
  <c r="E217" i="1"/>
  <c r="F217" i="1"/>
  <c r="G217" i="1"/>
  <c r="H217" i="1"/>
  <c r="I217" i="1"/>
  <c r="J217" i="1"/>
  <c r="K217" i="1"/>
  <c r="L217" i="1"/>
  <c r="M217" i="1"/>
  <c r="N217" i="1"/>
  <c r="O217" i="1"/>
  <c r="P217" i="1"/>
  <c r="Q217" i="1"/>
  <c r="R217" i="1"/>
  <c r="S217" i="1"/>
  <c r="T217" i="1"/>
  <c r="U217" i="1"/>
  <c r="V217" i="1"/>
  <c r="W217" i="1"/>
  <c r="X217" i="1"/>
  <c r="Y217" i="1"/>
  <c r="Z217" i="1"/>
  <c r="AA217" i="1"/>
  <c r="AB217" i="1"/>
  <c r="AC217" i="1"/>
  <c r="AD217" i="1"/>
  <c r="AE217" i="1"/>
  <c r="AF217" i="1"/>
  <c r="AG217" i="1"/>
  <c r="AH217" i="1"/>
  <c r="AI217" i="1"/>
  <c r="AJ217" i="1"/>
  <c r="AK217" i="1"/>
  <c r="AL217" i="1"/>
  <c r="AM217" i="1"/>
  <c r="AN217" i="1"/>
  <c r="D218" i="1"/>
  <c r="E218" i="1"/>
  <c r="F218" i="1"/>
  <c r="G218" i="1"/>
  <c r="H218" i="1"/>
  <c r="I218" i="1"/>
  <c r="J218" i="1"/>
  <c r="K218" i="1"/>
  <c r="L218" i="1"/>
  <c r="M218" i="1"/>
  <c r="N218" i="1"/>
  <c r="O218" i="1"/>
  <c r="P218" i="1"/>
  <c r="Q218" i="1"/>
  <c r="R218" i="1"/>
  <c r="S218" i="1"/>
  <c r="T218" i="1"/>
  <c r="U218" i="1"/>
  <c r="V218" i="1"/>
  <c r="W218" i="1"/>
  <c r="X218" i="1"/>
  <c r="Y218" i="1"/>
  <c r="Z218" i="1"/>
  <c r="AA218" i="1"/>
  <c r="AB218" i="1"/>
  <c r="AC218" i="1"/>
  <c r="AD218" i="1"/>
  <c r="AE218" i="1"/>
  <c r="AF218" i="1"/>
  <c r="AG218" i="1"/>
  <c r="AH218" i="1"/>
  <c r="AI218" i="1"/>
  <c r="AJ218" i="1"/>
  <c r="AK218" i="1"/>
  <c r="AL218" i="1"/>
  <c r="AM218" i="1"/>
  <c r="AN218" i="1"/>
  <c r="D219" i="1"/>
  <c r="E219" i="1"/>
  <c r="F219" i="1"/>
  <c r="G219" i="1"/>
  <c r="H219" i="1"/>
  <c r="I219" i="1"/>
  <c r="J219" i="1"/>
  <c r="K219" i="1"/>
  <c r="L219" i="1"/>
  <c r="M219" i="1"/>
  <c r="N219" i="1"/>
  <c r="O219" i="1"/>
  <c r="P219" i="1"/>
  <c r="Q219" i="1"/>
  <c r="R219" i="1"/>
  <c r="S219" i="1"/>
  <c r="T219" i="1"/>
  <c r="U219" i="1"/>
  <c r="V219" i="1"/>
  <c r="W219" i="1"/>
  <c r="X219" i="1"/>
  <c r="Y219" i="1"/>
  <c r="Z219" i="1"/>
  <c r="AA219" i="1"/>
  <c r="AB219" i="1"/>
  <c r="AC219" i="1"/>
  <c r="AD219" i="1"/>
  <c r="AE219" i="1"/>
  <c r="AF219" i="1"/>
  <c r="AG219" i="1"/>
  <c r="AH219" i="1"/>
  <c r="AI219" i="1"/>
  <c r="AJ219" i="1"/>
  <c r="AK219" i="1"/>
  <c r="AL219" i="1"/>
  <c r="AM219" i="1"/>
  <c r="AN219" i="1"/>
  <c r="D220" i="1"/>
  <c r="E220" i="1"/>
  <c r="F220" i="1"/>
  <c r="G220" i="1"/>
  <c r="H220" i="1"/>
  <c r="I220" i="1"/>
  <c r="J220" i="1"/>
  <c r="K220" i="1"/>
  <c r="L220" i="1"/>
  <c r="M220" i="1"/>
  <c r="N220" i="1"/>
  <c r="O220" i="1"/>
  <c r="P220" i="1"/>
  <c r="Q220" i="1"/>
  <c r="R220" i="1"/>
  <c r="S220" i="1"/>
  <c r="T220" i="1"/>
  <c r="U220" i="1"/>
  <c r="V220" i="1"/>
  <c r="W220" i="1"/>
  <c r="X220" i="1"/>
  <c r="Y220" i="1"/>
  <c r="Z220" i="1"/>
  <c r="AA220" i="1"/>
  <c r="AB220" i="1"/>
  <c r="AC220" i="1"/>
  <c r="AD220" i="1"/>
  <c r="AE220" i="1"/>
  <c r="AF220" i="1"/>
  <c r="AG220" i="1"/>
  <c r="AH220" i="1"/>
  <c r="AI220" i="1"/>
  <c r="AJ220" i="1"/>
  <c r="AK220" i="1"/>
  <c r="AL220" i="1"/>
  <c r="AM220" i="1"/>
  <c r="AN220" i="1"/>
  <c r="D221" i="1"/>
  <c r="E221" i="1"/>
  <c r="F221" i="1"/>
  <c r="G221" i="1"/>
  <c r="H221" i="1"/>
  <c r="I221" i="1"/>
  <c r="J221" i="1"/>
  <c r="K221" i="1"/>
  <c r="L221" i="1"/>
  <c r="M221" i="1"/>
  <c r="N221" i="1"/>
  <c r="O221" i="1"/>
  <c r="P221" i="1"/>
  <c r="Q221" i="1"/>
  <c r="R221" i="1"/>
  <c r="S221" i="1"/>
  <c r="T221" i="1"/>
  <c r="U221" i="1"/>
  <c r="V221" i="1"/>
  <c r="W221" i="1"/>
  <c r="X221" i="1"/>
  <c r="Y221" i="1"/>
  <c r="Z221" i="1"/>
  <c r="AA221" i="1"/>
  <c r="AB221" i="1"/>
  <c r="AC221" i="1"/>
  <c r="AD221" i="1"/>
  <c r="AE221" i="1"/>
  <c r="AF221" i="1"/>
  <c r="AG221" i="1"/>
  <c r="AH221" i="1"/>
  <c r="AI221" i="1"/>
  <c r="AJ221" i="1"/>
  <c r="AK221" i="1"/>
  <c r="AL221" i="1"/>
  <c r="AM221" i="1"/>
  <c r="AN221" i="1"/>
  <c r="D222" i="1"/>
  <c r="E222" i="1"/>
  <c r="F222" i="1"/>
  <c r="G222" i="1"/>
  <c r="H222" i="1"/>
  <c r="I222" i="1"/>
  <c r="J222" i="1"/>
  <c r="K222" i="1"/>
  <c r="L222" i="1"/>
  <c r="M222" i="1"/>
  <c r="N222" i="1"/>
  <c r="O222" i="1"/>
  <c r="P222" i="1"/>
  <c r="Q222" i="1"/>
  <c r="R222" i="1"/>
  <c r="S222" i="1"/>
  <c r="T222" i="1"/>
  <c r="U222" i="1"/>
  <c r="V222" i="1"/>
  <c r="W222" i="1"/>
  <c r="X222" i="1"/>
  <c r="Y222" i="1"/>
  <c r="Z222" i="1"/>
  <c r="AA222" i="1"/>
  <c r="AB222" i="1"/>
  <c r="AC222" i="1"/>
  <c r="AD222" i="1"/>
  <c r="AE222" i="1"/>
  <c r="AF222" i="1"/>
  <c r="AG222" i="1"/>
  <c r="AH222" i="1"/>
  <c r="AI222" i="1"/>
  <c r="AJ222" i="1"/>
  <c r="AK222" i="1"/>
  <c r="AL222" i="1"/>
  <c r="AM222" i="1"/>
  <c r="AN222" i="1"/>
  <c r="D223" i="1"/>
  <c r="E223" i="1"/>
  <c r="F223" i="1"/>
  <c r="G223" i="1"/>
  <c r="H223" i="1"/>
  <c r="I223" i="1"/>
  <c r="J223" i="1"/>
  <c r="K223" i="1"/>
  <c r="L223" i="1"/>
  <c r="M223" i="1"/>
  <c r="N223" i="1"/>
  <c r="O223" i="1"/>
  <c r="P223" i="1"/>
  <c r="Q223" i="1"/>
  <c r="R223" i="1"/>
  <c r="S223" i="1"/>
  <c r="T223" i="1"/>
  <c r="U223" i="1"/>
  <c r="V223" i="1"/>
  <c r="W223" i="1"/>
  <c r="X223" i="1"/>
  <c r="Y223" i="1"/>
  <c r="Z223" i="1"/>
  <c r="AA223" i="1"/>
  <c r="AB223" i="1"/>
  <c r="AC223" i="1"/>
  <c r="AD223" i="1"/>
  <c r="AE223" i="1"/>
  <c r="AF223" i="1"/>
  <c r="AG223" i="1"/>
  <c r="AH223" i="1"/>
  <c r="AI223" i="1"/>
  <c r="AJ223" i="1"/>
  <c r="AK223" i="1"/>
  <c r="AL223" i="1"/>
  <c r="AM223" i="1"/>
  <c r="AN223" i="1"/>
  <c r="D224" i="1"/>
  <c r="E224" i="1"/>
  <c r="F224" i="1"/>
  <c r="G224" i="1"/>
  <c r="H224" i="1"/>
  <c r="I224" i="1"/>
  <c r="J224" i="1"/>
  <c r="K224" i="1"/>
  <c r="L224" i="1"/>
  <c r="M224" i="1"/>
  <c r="N224" i="1"/>
  <c r="O224" i="1"/>
  <c r="P224" i="1"/>
  <c r="Q224" i="1"/>
  <c r="R224" i="1"/>
  <c r="S224" i="1"/>
  <c r="T224" i="1"/>
  <c r="U224" i="1"/>
  <c r="V224" i="1"/>
  <c r="W224" i="1"/>
  <c r="X224" i="1"/>
  <c r="Y224" i="1"/>
  <c r="Z224" i="1"/>
  <c r="AA224" i="1"/>
  <c r="AB224" i="1"/>
  <c r="AC224" i="1"/>
  <c r="AD224" i="1"/>
  <c r="AE224" i="1"/>
  <c r="AF224" i="1"/>
  <c r="AG224" i="1"/>
  <c r="AH224" i="1"/>
  <c r="AI224" i="1"/>
  <c r="AJ224" i="1"/>
  <c r="AK224" i="1"/>
  <c r="AL224" i="1"/>
  <c r="AM224" i="1"/>
  <c r="AN224" i="1"/>
  <c r="D225" i="1"/>
  <c r="E225" i="1"/>
  <c r="F225" i="1"/>
  <c r="G225" i="1"/>
  <c r="H225" i="1"/>
  <c r="I225" i="1"/>
  <c r="J225" i="1"/>
  <c r="K225" i="1"/>
  <c r="L225" i="1"/>
  <c r="M225" i="1"/>
  <c r="N225" i="1"/>
  <c r="O225" i="1"/>
  <c r="P225" i="1"/>
  <c r="Q225" i="1"/>
  <c r="R225" i="1"/>
  <c r="S225" i="1"/>
  <c r="T225" i="1"/>
  <c r="U225" i="1"/>
  <c r="V225" i="1"/>
  <c r="W225" i="1"/>
  <c r="X225" i="1"/>
  <c r="Y225" i="1"/>
  <c r="Z225" i="1"/>
  <c r="AA225" i="1"/>
  <c r="AB225" i="1"/>
  <c r="AC225" i="1"/>
  <c r="AD225" i="1"/>
  <c r="AE225" i="1"/>
  <c r="AF225" i="1"/>
  <c r="AG225" i="1"/>
  <c r="AH225" i="1"/>
  <c r="AI225" i="1"/>
  <c r="AJ225" i="1"/>
  <c r="AK225" i="1"/>
  <c r="AL225" i="1"/>
  <c r="AM225" i="1"/>
  <c r="AN225" i="1"/>
  <c r="D226" i="1"/>
  <c r="E226" i="1"/>
  <c r="F226" i="1"/>
  <c r="G226" i="1"/>
  <c r="H226" i="1"/>
  <c r="I226" i="1"/>
  <c r="J226" i="1"/>
  <c r="K226" i="1"/>
  <c r="L226" i="1"/>
  <c r="M226" i="1"/>
  <c r="N226" i="1"/>
  <c r="O226" i="1"/>
  <c r="P226" i="1"/>
  <c r="Q226" i="1"/>
  <c r="R226" i="1"/>
  <c r="S226" i="1"/>
  <c r="T226" i="1"/>
  <c r="U226" i="1"/>
  <c r="V226" i="1"/>
  <c r="W226" i="1"/>
  <c r="X226" i="1"/>
  <c r="Y226" i="1"/>
  <c r="Z226" i="1"/>
  <c r="AA226" i="1"/>
  <c r="AB226" i="1"/>
  <c r="AC226" i="1"/>
  <c r="AD226" i="1"/>
  <c r="AE226" i="1"/>
  <c r="AF226" i="1"/>
  <c r="AG226" i="1"/>
  <c r="AH226" i="1"/>
  <c r="AI226" i="1"/>
  <c r="AJ226" i="1"/>
  <c r="AK226" i="1"/>
  <c r="AL226" i="1"/>
  <c r="AM226" i="1"/>
  <c r="AN226" i="1"/>
  <c r="D227" i="1"/>
  <c r="E227" i="1"/>
  <c r="F227" i="1"/>
  <c r="G227" i="1"/>
  <c r="H227" i="1"/>
  <c r="I227" i="1"/>
  <c r="J227" i="1"/>
  <c r="K227" i="1"/>
  <c r="L227" i="1"/>
  <c r="M227" i="1"/>
  <c r="N227" i="1"/>
  <c r="O227" i="1"/>
  <c r="P227" i="1"/>
  <c r="Q227" i="1"/>
  <c r="R227" i="1"/>
  <c r="S227" i="1"/>
  <c r="T227" i="1"/>
  <c r="U227" i="1"/>
  <c r="V227" i="1"/>
  <c r="W227" i="1"/>
  <c r="X227" i="1"/>
  <c r="Y227" i="1"/>
  <c r="Z227" i="1"/>
  <c r="AA227" i="1"/>
  <c r="AB227" i="1"/>
  <c r="AC227" i="1"/>
  <c r="AD227" i="1"/>
  <c r="AE227" i="1"/>
  <c r="AF227" i="1"/>
  <c r="AG227" i="1"/>
  <c r="AH227" i="1"/>
  <c r="AI227" i="1"/>
  <c r="AJ227" i="1"/>
  <c r="AK227" i="1"/>
  <c r="AL227" i="1"/>
  <c r="AM227" i="1"/>
  <c r="AN227" i="1"/>
  <c r="D228" i="1"/>
  <c r="E228" i="1"/>
  <c r="F228" i="1"/>
  <c r="G228" i="1"/>
  <c r="H228" i="1"/>
  <c r="I228" i="1"/>
  <c r="J228" i="1"/>
  <c r="K228" i="1"/>
  <c r="L228" i="1"/>
  <c r="M228" i="1"/>
  <c r="N228" i="1"/>
  <c r="O228" i="1"/>
  <c r="P228" i="1"/>
  <c r="Q228" i="1"/>
  <c r="R228" i="1"/>
  <c r="S228" i="1"/>
  <c r="T228" i="1"/>
  <c r="U228" i="1"/>
  <c r="V228" i="1"/>
  <c r="W228" i="1"/>
  <c r="X228" i="1"/>
  <c r="Y228" i="1"/>
  <c r="Z228" i="1"/>
  <c r="AA228" i="1"/>
  <c r="AB228" i="1"/>
  <c r="AC228" i="1"/>
  <c r="AD228" i="1"/>
  <c r="AE228" i="1"/>
  <c r="AF228" i="1"/>
  <c r="AG228" i="1"/>
  <c r="AH228" i="1"/>
  <c r="AI228" i="1"/>
  <c r="AJ228" i="1"/>
  <c r="AK228" i="1"/>
  <c r="AL228" i="1"/>
  <c r="AM228" i="1"/>
  <c r="AN228" i="1"/>
  <c r="D229" i="1"/>
  <c r="E229" i="1"/>
  <c r="F229" i="1"/>
  <c r="G229" i="1"/>
  <c r="H229" i="1"/>
  <c r="I229" i="1"/>
  <c r="J229" i="1"/>
  <c r="K229" i="1"/>
  <c r="L229" i="1"/>
  <c r="M229" i="1"/>
  <c r="N229" i="1"/>
  <c r="O229" i="1"/>
  <c r="P229" i="1"/>
  <c r="Q229" i="1"/>
  <c r="R229" i="1"/>
  <c r="S229" i="1"/>
  <c r="T229" i="1"/>
  <c r="U229" i="1"/>
  <c r="V229" i="1"/>
  <c r="W229" i="1"/>
  <c r="X229" i="1"/>
  <c r="Y229" i="1"/>
  <c r="Z229" i="1"/>
  <c r="AA229" i="1"/>
  <c r="AB229" i="1"/>
  <c r="AC229" i="1"/>
  <c r="AD229" i="1"/>
  <c r="AE229" i="1"/>
  <c r="AF229" i="1"/>
  <c r="AG229" i="1"/>
  <c r="AH229" i="1"/>
  <c r="AI229" i="1"/>
  <c r="AJ229" i="1"/>
  <c r="AK229" i="1"/>
  <c r="AL229" i="1"/>
  <c r="AM229" i="1"/>
  <c r="AN229" i="1"/>
  <c r="D230" i="1"/>
  <c r="E230" i="1"/>
  <c r="F230" i="1"/>
  <c r="G230" i="1"/>
  <c r="H230" i="1"/>
  <c r="I230" i="1"/>
  <c r="J230" i="1"/>
  <c r="K230" i="1"/>
  <c r="L230" i="1"/>
  <c r="M230" i="1"/>
  <c r="N230" i="1"/>
  <c r="O230" i="1"/>
  <c r="P230" i="1"/>
  <c r="Q230" i="1"/>
  <c r="R230" i="1"/>
  <c r="S230" i="1"/>
  <c r="T230" i="1"/>
  <c r="U230" i="1"/>
  <c r="V230" i="1"/>
  <c r="W230" i="1"/>
  <c r="X230" i="1"/>
  <c r="Y230" i="1"/>
  <c r="Z230" i="1"/>
  <c r="AA230" i="1"/>
  <c r="AB230" i="1"/>
  <c r="AC230" i="1"/>
  <c r="AD230" i="1"/>
  <c r="AE230" i="1"/>
  <c r="AF230" i="1"/>
  <c r="AG230" i="1"/>
  <c r="AH230" i="1"/>
  <c r="AI230" i="1"/>
  <c r="AJ230" i="1"/>
  <c r="AK230" i="1"/>
  <c r="AL230" i="1"/>
  <c r="AM230" i="1"/>
  <c r="AN230" i="1"/>
  <c r="D231" i="1"/>
  <c r="E231" i="1"/>
  <c r="F231" i="1"/>
  <c r="G231" i="1"/>
  <c r="H231" i="1"/>
  <c r="I231" i="1"/>
  <c r="J231" i="1"/>
  <c r="K231" i="1"/>
  <c r="L231" i="1"/>
  <c r="M231" i="1"/>
  <c r="N231" i="1"/>
  <c r="O231" i="1"/>
  <c r="P231" i="1"/>
  <c r="Q231" i="1"/>
  <c r="R231" i="1"/>
  <c r="S231" i="1"/>
  <c r="T231" i="1"/>
  <c r="U231" i="1"/>
  <c r="V231" i="1"/>
  <c r="W231" i="1"/>
  <c r="X231" i="1"/>
  <c r="Y231" i="1"/>
  <c r="Z231" i="1"/>
  <c r="AA231" i="1"/>
  <c r="AB231" i="1"/>
  <c r="AC231" i="1"/>
  <c r="AD231" i="1"/>
  <c r="AE231" i="1"/>
  <c r="AF231" i="1"/>
  <c r="AG231" i="1"/>
  <c r="AH231" i="1"/>
  <c r="AI231" i="1"/>
  <c r="AJ231" i="1"/>
  <c r="AK231" i="1"/>
  <c r="AL231" i="1"/>
  <c r="AM231" i="1"/>
  <c r="AN231" i="1"/>
  <c r="D232" i="1"/>
  <c r="E232" i="1"/>
  <c r="F232" i="1"/>
  <c r="G232" i="1"/>
  <c r="H232" i="1"/>
  <c r="I232" i="1"/>
  <c r="J232" i="1"/>
  <c r="K232" i="1"/>
  <c r="L232" i="1"/>
  <c r="M232" i="1"/>
  <c r="N232" i="1"/>
  <c r="O232" i="1"/>
  <c r="P232" i="1"/>
  <c r="Q232" i="1"/>
  <c r="R232" i="1"/>
  <c r="S232" i="1"/>
  <c r="T232" i="1"/>
  <c r="U232" i="1"/>
  <c r="V232" i="1"/>
  <c r="W232" i="1"/>
  <c r="X232" i="1"/>
  <c r="Y232" i="1"/>
  <c r="Z232" i="1"/>
  <c r="AA232" i="1"/>
  <c r="AB232" i="1"/>
  <c r="AC232" i="1"/>
  <c r="AD232" i="1"/>
  <c r="AE232" i="1"/>
  <c r="AF232" i="1"/>
  <c r="AG232" i="1"/>
  <c r="AH232" i="1"/>
  <c r="AI232" i="1"/>
  <c r="AJ232" i="1"/>
  <c r="AK232" i="1"/>
  <c r="AL232" i="1"/>
  <c r="AM232" i="1"/>
  <c r="AN232" i="1"/>
  <c r="D233" i="1"/>
  <c r="E233" i="1"/>
  <c r="F233" i="1"/>
  <c r="G233" i="1"/>
  <c r="H233" i="1"/>
  <c r="I233" i="1"/>
  <c r="J233" i="1"/>
  <c r="K233" i="1"/>
  <c r="L233" i="1"/>
  <c r="M233" i="1"/>
  <c r="N233" i="1"/>
  <c r="O233" i="1"/>
  <c r="P233" i="1"/>
  <c r="Q233" i="1"/>
  <c r="R233" i="1"/>
  <c r="S233" i="1"/>
  <c r="T233" i="1"/>
  <c r="U233" i="1"/>
  <c r="V233" i="1"/>
  <c r="W233" i="1"/>
  <c r="X233" i="1"/>
  <c r="Y233" i="1"/>
  <c r="Z233" i="1"/>
  <c r="AA233" i="1"/>
  <c r="AB233" i="1"/>
  <c r="AC233" i="1"/>
  <c r="AD233" i="1"/>
  <c r="AE233" i="1"/>
  <c r="AF233" i="1"/>
  <c r="AG233" i="1"/>
  <c r="AH233" i="1"/>
  <c r="AI233" i="1"/>
  <c r="AJ233" i="1"/>
  <c r="AK233" i="1"/>
  <c r="AL233" i="1"/>
  <c r="AM233" i="1"/>
  <c r="AN233" i="1"/>
  <c r="D234" i="1"/>
  <c r="E234" i="1"/>
  <c r="F234" i="1"/>
  <c r="G234" i="1"/>
  <c r="H234" i="1"/>
  <c r="I234" i="1"/>
  <c r="J234" i="1"/>
  <c r="K234" i="1"/>
  <c r="L234" i="1"/>
  <c r="M234" i="1"/>
  <c r="N234" i="1"/>
  <c r="O234" i="1"/>
  <c r="P234" i="1"/>
  <c r="Q234" i="1"/>
  <c r="R234" i="1"/>
  <c r="S234" i="1"/>
  <c r="T234" i="1"/>
  <c r="U234" i="1"/>
  <c r="V234" i="1"/>
  <c r="W234" i="1"/>
  <c r="X234" i="1"/>
  <c r="Y234" i="1"/>
  <c r="Z234" i="1"/>
  <c r="AA234" i="1"/>
  <c r="AB234" i="1"/>
  <c r="AC234" i="1"/>
  <c r="AD234" i="1"/>
  <c r="AE234" i="1"/>
  <c r="AF234" i="1"/>
  <c r="AG234" i="1"/>
  <c r="AH234" i="1"/>
  <c r="AI234" i="1"/>
  <c r="AJ234" i="1"/>
  <c r="AK234" i="1"/>
  <c r="AL234" i="1"/>
  <c r="AM234" i="1"/>
  <c r="AN234" i="1"/>
  <c r="D235" i="1"/>
  <c r="E235" i="1"/>
  <c r="F235" i="1"/>
  <c r="G235" i="1"/>
  <c r="H235" i="1"/>
  <c r="I235" i="1"/>
  <c r="J235" i="1"/>
  <c r="K235" i="1"/>
  <c r="L235" i="1"/>
  <c r="M235" i="1"/>
  <c r="N235" i="1"/>
  <c r="O235" i="1"/>
  <c r="P235" i="1"/>
  <c r="Q235" i="1"/>
  <c r="R235" i="1"/>
  <c r="S235" i="1"/>
  <c r="T235" i="1"/>
  <c r="U235" i="1"/>
  <c r="V235" i="1"/>
  <c r="W235" i="1"/>
  <c r="X235" i="1"/>
  <c r="Y235" i="1"/>
  <c r="Z235" i="1"/>
  <c r="AA235" i="1"/>
  <c r="AB235" i="1"/>
  <c r="AC235" i="1"/>
  <c r="AD235" i="1"/>
  <c r="AE235" i="1"/>
  <c r="AF235" i="1"/>
  <c r="AG235" i="1"/>
  <c r="AH235" i="1"/>
  <c r="AI235" i="1"/>
  <c r="AJ235" i="1"/>
  <c r="AK235" i="1"/>
  <c r="AL235" i="1"/>
  <c r="AM235" i="1"/>
  <c r="AN235" i="1"/>
  <c r="D236" i="1"/>
  <c r="E236" i="1"/>
  <c r="F236" i="1"/>
  <c r="G236" i="1"/>
  <c r="H236" i="1"/>
  <c r="I236" i="1"/>
  <c r="J236" i="1"/>
  <c r="K236" i="1"/>
  <c r="L236" i="1"/>
  <c r="M236" i="1"/>
  <c r="N236" i="1"/>
  <c r="O236" i="1"/>
  <c r="P236" i="1"/>
  <c r="Q236" i="1"/>
  <c r="R236" i="1"/>
  <c r="S236" i="1"/>
  <c r="T236" i="1"/>
  <c r="U236" i="1"/>
  <c r="V236" i="1"/>
  <c r="W236" i="1"/>
  <c r="X236" i="1"/>
  <c r="Y236" i="1"/>
  <c r="Z236" i="1"/>
  <c r="AA236" i="1"/>
  <c r="AB236" i="1"/>
  <c r="AC236" i="1"/>
  <c r="AD236" i="1"/>
  <c r="AE236" i="1"/>
  <c r="AF236" i="1"/>
  <c r="AG236" i="1"/>
  <c r="AH236" i="1"/>
  <c r="AI236" i="1"/>
  <c r="AJ236" i="1"/>
  <c r="AK236" i="1"/>
  <c r="AL236" i="1"/>
  <c r="AM236" i="1"/>
  <c r="AN236" i="1"/>
  <c r="D237" i="1"/>
  <c r="E237" i="1"/>
  <c r="F237" i="1"/>
  <c r="G237" i="1"/>
  <c r="H237" i="1"/>
  <c r="I237" i="1"/>
  <c r="J237" i="1"/>
  <c r="K237" i="1"/>
  <c r="L237" i="1"/>
  <c r="M237" i="1"/>
  <c r="N237" i="1"/>
  <c r="O237" i="1"/>
  <c r="P237" i="1"/>
  <c r="Q237" i="1"/>
  <c r="R237" i="1"/>
  <c r="S237" i="1"/>
  <c r="T237" i="1"/>
  <c r="U237" i="1"/>
  <c r="V237" i="1"/>
  <c r="W237" i="1"/>
  <c r="X237" i="1"/>
  <c r="Y237" i="1"/>
  <c r="Z237" i="1"/>
  <c r="AA237" i="1"/>
  <c r="AB237" i="1"/>
  <c r="AC237" i="1"/>
  <c r="AD237" i="1"/>
  <c r="AE237" i="1"/>
  <c r="AF237" i="1"/>
  <c r="AG237" i="1"/>
  <c r="AH237" i="1"/>
  <c r="AI237" i="1"/>
  <c r="AJ237" i="1"/>
  <c r="AK237" i="1"/>
  <c r="AL237" i="1"/>
  <c r="AM237" i="1"/>
  <c r="AN237" i="1"/>
  <c r="D238" i="1"/>
  <c r="E238" i="1"/>
  <c r="F238" i="1"/>
  <c r="G238" i="1"/>
  <c r="H238" i="1"/>
  <c r="I238" i="1"/>
  <c r="J238" i="1"/>
  <c r="K238" i="1"/>
  <c r="L238" i="1"/>
  <c r="M238" i="1"/>
  <c r="N238" i="1"/>
  <c r="O238" i="1"/>
  <c r="P238" i="1"/>
  <c r="Q238" i="1"/>
  <c r="R238" i="1"/>
  <c r="S238" i="1"/>
  <c r="T238" i="1"/>
  <c r="U238" i="1"/>
  <c r="V238" i="1"/>
  <c r="W238" i="1"/>
  <c r="X238" i="1"/>
  <c r="Y238" i="1"/>
  <c r="Z238" i="1"/>
  <c r="AA238" i="1"/>
  <c r="AB238" i="1"/>
  <c r="AC238" i="1"/>
  <c r="AD238" i="1"/>
  <c r="AE238" i="1"/>
  <c r="AF238" i="1"/>
  <c r="AG238" i="1"/>
  <c r="AH238" i="1"/>
  <c r="AI238" i="1"/>
  <c r="AJ238" i="1"/>
  <c r="AK238" i="1"/>
  <c r="AL238" i="1"/>
  <c r="AM238" i="1"/>
  <c r="AN238" i="1"/>
  <c r="D239" i="1"/>
  <c r="E239" i="1"/>
  <c r="F239" i="1"/>
  <c r="G239" i="1"/>
  <c r="H239" i="1"/>
  <c r="I239" i="1"/>
  <c r="J239" i="1"/>
  <c r="K239" i="1"/>
  <c r="L239" i="1"/>
  <c r="M239" i="1"/>
  <c r="N239" i="1"/>
  <c r="O239" i="1"/>
  <c r="P239" i="1"/>
  <c r="Q239" i="1"/>
  <c r="R239" i="1"/>
  <c r="S239" i="1"/>
  <c r="T239" i="1"/>
  <c r="U239" i="1"/>
  <c r="V239" i="1"/>
  <c r="W239" i="1"/>
  <c r="X239" i="1"/>
  <c r="Y239" i="1"/>
  <c r="Z239" i="1"/>
  <c r="AA239" i="1"/>
  <c r="AB239" i="1"/>
  <c r="AC239" i="1"/>
  <c r="AD239" i="1"/>
  <c r="AE239" i="1"/>
  <c r="AF239" i="1"/>
  <c r="AG239" i="1"/>
  <c r="AH239" i="1"/>
  <c r="AI239" i="1"/>
  <c r="AJ239" i="1"/>
  <c r="AK239" i="1"/>
  <c r="AL239" i="1"/>
  <c r="AM239" i="1"/>
  <c r="AN239" i="1"/>
  <c r="D240" i="1"/>
  <c r="E240" i="1"/>
  <c r="F240" i="1"/>
  <c r="G240" i="1"/>
  <c r="H240" i="1"/>
  <c r="I240" i="1"/>
  <c r="J240" i="1"/>
  <c r="K240" i="1"/>
  <c r="L240" i="1"/>
  <c r="M240" i="1"/>
  <c r="N240" i="1"/>
  <c r="O240" i="1"/>
  <c r="P240" i="1"/>
  <c r="Q240" i="1"/>
  <c r="R240" i="1"/>
  <c r="S240" i="1"/>
  <c r="T240" i="1"/>
  <c r="U240" i="1"/>
  <c r="V240" i="1"/>
  <c r="W240" i="1"/>
  <c r="X240" i="1"/>
  <c r="Y240" i="1"/>
  <c r="Z240" i="1"/>
  <c r="AA240" i="1"/>
  <c r="AB240" i="1"/>
  <c r="AC240" i="1"/>
  <c r="AD240" i="1"/>
  <c r="AE240" i="1"/>
  <c r="AF240" i="1"/>
  <c r="AG240" i="1"/>
  <c r="AH240" i="1"/>
  <c r="AI240" i="1"/>
  <c r="AJ240" i="1"/>
  <c r="AK240" i="1"/>
  <c r="AL240" i="1"/>
  <c r="AM240" i="1"/>
  <c r="AN240" i="1"/>
  <c r="D241" i="1"/>
  <c r="E241" i="1"/>
  <c r="F241" i="1"/>
  <c r="G241" i="1"/>
  <c r="H241" i="1"/>
  <c r="I241" i="1"/>
  <c r="J241" i="1"/>
  <c r="K241" i="1"/>
  <c r="L241" i="1"/>
  <c r="M241" i="1"/>
  <c r="N241" i="1"/>
  <c r="O241" i="1"/>
  <c r="P241" i="1"/>
  <c r="Q241" i="1"/>
  <c r="R241" i="1"/>
  <c r="S241" i="1"/>
  <c r="T241" i="1"/>
  <c r="U241" i="1"/>
  <c r="V241" i="1"/>
  <c r="W241" i="1"/>
  <c r="X241" i="1"/>
  <c r="Y241" i="1"/>
  <c r="Z241" i="1"/>
  <c r="AA241" i="1"/>
  <c r="AB241" i="1"/>
  <c r="AC241" i="1"/>
  <c r="AD241" i="1"/>
  <c r="AE241" i="1"/>
  <c r="AF241" i="1"/>
  <c r="AG241" i="1"/>
  <c r="AH241" i="1"/>
  <c r="AI241" i="1"/>
  <c r="AJ241" i="1"/>
  <c r="AK241" i="1"/>
  <c r="AL241" i="1"/>
  <c r="AM241" i="1"/>
  <c r="AN241" i="1"/>
  <c r="D242" i="1"/>
  <c r="E242" i="1"/>
  <c r="F242" i="1"/>
  <c r="G242" i="1"/>
  <c r="H242" i="1"/>
  <c r="I242" i="1"/>
  <c r="J242" i="1"/>
  <c r="K242" i="1"/>
  <c r="L242" i="1"/>
  <c r="M242" i="1"/>
  <c r="N242" i="1"/>
  <c r="O242" i="1"/>
  <c r="P242" i="1"/>
  <c r="Q242" i="1"/>
  <c r="R242" i="1"/>
  <c r="S242" i="1"/>
  <c r="T242" i="1"/>
  <c r="U242" i="1"/>
  <c r="V242" i="1"/>
  <c r="W242" i="1"/>
  <c r="X242" i="1"/>
  <c r="Y242" i="1"/>
  <c r="Z242" i="1"/>
  <c r="AA242" i="1"/>
  <c r="AB242" i="1"/>
  <c r="AC242" i="1"/>
  <c r="AD242" i="1"/>
  <c r="AE242" i="1"/>
  <c r="AF242" i="1"/>
  <c r="AG242" i="1"/>
  <c r="AH242" i="1"/>
  <c r="AI242" i="1"/>
  <c r="AJ242" i="1"/>
  <c r="AK242" i="1"/>
  <c r="AL242" i="1"/>
  <c r="AM242" i="1"/>
  <c r="AN242" i="1"/>
  <c r="D243" i="1"/>
  <c r="E243" i="1"/>
  <c r="F243" i="1"/>
  <c r="G243" i="1"/>
  <c r="H243" i="1"/>
  <c r="I243" i="1"/>
  <c r="J243" i="1"/>
  <c r="K243" i="1"/>
  <c r="L243" i="1"/>
  <c r="M243" i="1"/>
  <c r="N243" i="1"/>
  <c r="O243" i="1"/>
  <c r="P243" i="1"/>
  <c r="Q243" i="1"/>
  <c r="R243" i="1"/>
  <c r="S243" i="1"/>
  <c r="T243" i="1"/>
  <c r="U243" i="1"/>
  <c r="V243" i="1"/>
  <c r="W243" i="1"/>
  <c r="X243" i="1"/>
  <c r="Y243" i="1"/>
  <c r="Z243" i="1"/>
  <c r="AA243" i="1"/>
  <c r="AB243" i="1"/>
  <c r="AC243" i="1"/>
  <c r="AD243" i="1"/>
  <c r="AE243" i="1"/>
  <c r="AF243" i="1"/>
  <c r="AG243" i="1"/>
  <c r="AH243" i="1"/>
  <c r="AI243" i="1"/>
  <c r="AJ243" i="1"/>
  <c r="AK243" i="1"/>
  <c r="AL243" i="1"/>
  <c r="AM243" i="1"/>
  <c r="AN243" i="1"/>
  <c r="D244" i="1"/>
  <c r="E244" i="1"/>
  <c r="F244" i="1"/>
  <c r="G244" i="1"/>
  <c r="H244" i="1"/>
  <c r="I244" i="1"/>
  <c r="J244" i="1"/>
  <c r="K244" i="1"/>
  <c r="L244" i="1"/>
  <c r="M244" i="1"/>
  <c r="N244" i="1"/>
  <c r="O244" i="1"/>
  <c r="P244" i="1"/>
  <c r="Q244" i="1"/>
  <c r="R244" i="1"/>
  <c r="S244" i="1"/>
  <c r="T244" i="1"/>
  <c r="U244" i="1"/>
  <c r="V244" i="1"/>
  <c r="W244" i="1"/>
  <c r="X244" i="1"/>
  <c r="Y244" i="1"/>
  <c r="Z244" i="1"/>
  <c r="AA244" i="1"/>
  <c r="AB244" i="1"/>
  <c r="AC244" i="1"/>
  <c r="AD244" i="1"/>
  <c r="AE244" i="1"/>
  <c r="AF244" i="1"/>
  <c r="AG244" i="1"/>
  <c r="AH244" i="1"/>
  <c r="AI244" i="1"/>
  <c r="AJ244" i="1"/>
  <c r="AK244" i="1"/>
  <c r="AL244" i="1"/>
  <c r="AM244" i="1"/>
  <c r="AN244" i="1"/>
  <c r="D245" i="1"/>
  <c r="E245" i="1"/>
  <c r="F245" i="1"/>
  <c r="G245" i="1"/>
  <c r="H245" i="1"/>
  <c r="I245" i="1"/>
  <c r="J245" i="1"/>
  <c r="K245" i="1"/>
  <c r="L245" i="1"/>
  <c r="M245" i="1"/>
  <c r="N245" i="1"/>
  <c r="O245" i="1"/>
  <c r="P245" i="1"/>
  <c r="Q245" i="1"/>
  <c r="R245" i="1"/>
  <c r="S245" i="1"/>
  <c r="T245" i="1"/>
  <c r="U245" i="1"/>
  <c r="V245" i="1"/>
  <c r="W245" i="1"/>
  <c r="X245" i="1"/>
  <c r="Y245" i="1"/>
  <c r="Z245" i="1"/>
  <c r="AA245" i="1"/>
  <c r="AB245" i="1"/>
  <c r="AC245" i="1"/>
  <c r="AD245" i="1"/>
  <c r="AE245" i="1"/>
  <c r="AF245" i="1"/>
  <c r="AG245" i="1"/>
  <c r="AH245" i="1"/>
  <c r="AI245" i="1"/>
  <c r="AJ245" i="1"/>
  <c r="AK245" i="1"/>
  <c r="AL245" i="1"/>
  <c r="AM245" i="1"/>
  <c r="AN245" i="1"/>
  <c r="D246" i="1"/>
  <c r="E246" i="1"/>
  <c r="F246" i="1"/>
  <c r="G246" i="1"/>
  <c r="H246" i="1"/>
  <c r="I246" i="1"/>
  <c r="J246" i="1"/>
  <c r="K246" i="1"/>
  <c r="L246" i="1"/>
  <c r="M246" i="1"/>
  <c r="N246" i="1"/>
  <c r="O246" i="1"/>
  <c r="P246" i="1"/>
  <c r="Q246" i="1"/>
  <c r="R246" i="1"/>
  <c r="S246" i="1"/>
  <c r="T246" i="1"/>
  <c r="U246" i="1"/>
  <c r="V246" i="1"/>
  <c r="W246" i="1"/>
  <c r="X246" i="1"/>
  <c r="Y246" i="1"/>
  <c r="Z246" i="1"/>
  <c r="AA246" i="1"/>
  <c r="AB246" i="1"/>
  <c r="AC246" i="1"/>
  <c r="AD246" i="1"/>
  <c r="AE246" i="1"/>
  <c r="AF246" i="1"/>
  <c r="AG246" i="1"/>
  <c r="AH246" i="1"/>
  <c r="AI246" i="1"/>
  <c r="AJ246" i="1"/>
  <c r="AK246" i="1"/>
  <c r="AL246" i="1"/>
  <c r="AM246" i="1"/>
  <c r="AN246" i="1"/>
  <c r="D247" i="1"/>
  <c r="E247" i="1"/>
  <c r="F247" i="1"/>
  <c r="G247" i="1"/>
  <c r="H247" i="1"/>
  <c r="I247" i="1"/>
  <c r="J247" i="1"/>
  <c r="K247" i="1"/>
  <c r="L247" i="1"/>
  <c r="M247" i="1"/>
  <c r="N247" i="1"/>
  <c r="O247" i="1"/>
  <c r="P247" i="1"/>
  <c r="Q247" i="1"/>
  <c r="R247" i="1"/>
  <c r="S247" i="1"/>
  <c r="T247" i="1"/>
  <c r="U247" i="1"/>
  <c r="V247" i="1"/>
  <c r="W247" i="1"/>
  <c r="X247" i="1"/>
  <c r="Y247" i="1"/>
  <c r="Z247" i="1"/>
  <c r="AA247" i="1"/>
  <c r="AB247" i="1"/>
  <c r="AC247" i="1"/>
  <c r="AD247" i="1"/>
  <c r="AE247" i="1"/>
  <c r="AF247" i="1"/>
  <c r="AG247" i="1"/>
  <c r="AH247" i="1"/>
  <c r="AI247" i="1"/>
  <c r="AJ247" i="1"/>
  <c r="AK247" i="1"/>
  <c r="AL247" i="1"/>
  <c r="AM247" i="1"/>
  <c r="AN247" i="1"/>
  <c r="D248" i="1"/>
  <c r="E248" i="1"/>
  <c r="F248" i="1"/>
  <c r="G248" i="1"/>
  <c r="H248" i="1"/>
  <c r="I248" i="1"/>
  <c r="J248" i="1"/>
  <c r="K248" i="1"/>
  <c r="L248" i="1"/>
  <c r="M248" i="1"/>
  <c r="N248" i="1"/>
  <c r="O248" i="1"/>
  <c r="P248" i="1"/>
  <c r="Q248" i="1"/>
  <c r="R248" i="1"/>
  <c r="S248" i="1"/>
  <c r="T248" i="1"/>
  <c r="U248" i="1"/>
  <c r="V248" i="1"/>
  <c r="W248" i="1"/>
  <c r="X248" i="1"/>
  <c r="Y248" i="1"/>
  <c r="Z248" i="1"/>
  <c r="AA248" i="1"/>
  <c r="AB248" i="1"/>
  <c r="AC248" i="1"/>
  <c r="AD248" i="1"/>
  <c r="AE248" i="1"/>
  <c r="AF248" i="1"/>
  <c r="AG248" i="1"/>
  <c r="AH248" i="1"/>
  <c r="AI248" i="1"/>
  <c r="AJ248" i="1"/>
  <c r="AK248" i="1"/>
  <c r="AL248" i="1"/>
  <c r="AM248" i="1"/>
  <c r="AN248" i="1"/>
  <c r="D249" i="1"/>
  <c r="E249" i="1"/>
  <c r="F249" i="1"/>
  <c r="G249" i="1"/>
  <c r="H249" i="1"/>
  <c r="I249" i="1"/>
  <c r="J249" i="1"/>
  <c r="K249" i="1"/>
  <c r="L249" i="1"/>
  <c r="M249" i="1"/>
  <c r="N249" i="1"/>
  <c r="O249" i="1"/>
  <c r="P249" i="1"/>
  <c r="Q249" i="1"/>
  <c r="R249" i="1"/>
  <c r="S249" i="1"/>
  <c r="T249" i="1"/>
  <c r="U249" i="1"/>
  <c r="V249" i="1"/>
  <c r="W249" i="1"/>
  <c r="X249" i="1"/>
  <c r="Y249" i="1"/>
  <c r="Z249" i="1"/>
  <c r="AA249" i="1"/>
  <c r="AB249" i="1"/>
  <c r="AC249" i="1"/>
  <c r="AD249" i="1"/>
  <c r="AE249" i="1"/>
  <c r="AF249" i="1"/>
  <c r="AG249" i="1"/>
  <c r="AH249" i="1"/>
  <c r="AI249" i="1"/>
  <c r="AJ249" i="1"/>
  <c r="AK249" i="1"/>
  <c r="AL249" i="1"/>
  <c r="AM249" i="1"/>
  <c r="AN249" i="1"/>
  <c r="D250" i="1"/>
  <c r="E250" i="1"/>
  <c r="F250" i="1"/>
  <c r="G250" i="1"/>
  <c r="H250" i="1"/>
  <c r="I250" i="1"/>
  <c r="J250" i="1"/>
  <c r="K250" i="1"/>
  <c r="L250" i="1"/>
  <c r="M250" i="1"/>
  <c r="N250" i="1"/>
  <c r="O250" i="1"/>
  <c r="P250" i="1"/>
  <c r="Q250" i="1"/>
  <c r="R250" i="1"/>
  <c r="S250" i="1"/>
  <c r="T250" i="1"/>
  <c r="U250" i="1"/>
  <c r="V250" i="1"/>
  <c r="W250" i="1"/>
  <c r="X250" i="1"/>
  <c r="Y250" i="1"/>
  <c r="Z250" i="1"/>
  <c r="AA250" i="1"/>
  <c r="AB250" i="1"/>
  <c r="AC250" i="1"/>
  <c r="AD250" i="1"/>
  <c r="AE250" i="1"/>
  <c r="AF250" i="1"/>
  <c r="AG250" i="1"/>
  <c r="AH250" i="1"/>
  <c r="AI250" i="1"/>
  <c r="AJ250" i="1"/>
  <c r="AK250" i="1"/>
  <c r="AL250" i="1"/>
  <c r="AM250" i="1"/>
  <c r="AN250" i="1"/>
  <c r="D251" i="1"/>
  <c r="E251" i="1"/>
  <c r="F251" i="1"/>
  <c r="G251" i="1"/>
  <c r="H251" i="1"/>
  <c r="I251" i="1"/>
  <c r="J251" i="1"/>
  <c r="K251" i="1"/>
  <c r="L251" i="1"/>
  <c r="M251" i="1"/>
  <c r="N251" i="1"/>
  <c r="O251" i="1"/>
  <c r="P251" i="1"/>
  <c r="Q251" i="1"/>
  <c r="R251" i="1"/>
  <c r="S251" i="1"/>
  <c r="T251" i="1"/>
  <c r="U251" i="1"/>
  <c r="V251" i="1"/>
  <c r="W251" i="1"/>
  <c r="X251" i="1"/>
  <c r="Y251" i="1"/>
  <c r="Z251" i="1"/>
  <c r="AA251" i="1"/>
  <c r="AB251" i="1"/>
  <c r="AC251" i="1"/>
  <c r="AD251" i="1"/>
  <c r="AE251" i="1"/>
  <c r="AF251" i="1"/>
  <c r="AG251" i="1"/>
  <c r="AH251" i="1"/>
  <c r="AI251" i="1"/>
  <c r="AJ251" i="1"/>
  <c r="AK251" i="1"/>
  <c r="AL251" i="1"/>
  <c r="AM251" i="1"/>
  <c r="AN251" i="1"/>
  <c r="D252" i="1"/>
  <c r="E252" i="1"/>
  <c r="F252" i="1"/>
  <c r="G252" i="1"/>
  <c r="H252" i="1"/>
  <c r="I252" i="1"/>
  <c r="J252" i="1"/>
  <c r="K252" i="1"/>
  <c r="L252" i="1"/>
  <c r="M252" i="1"/>
  <c r="N252" i="1"/>
  <c r="O252" i="1"/>
  <c r="P252" i="1"/>
  <c r="Q252" i="1"/>
  <c r="R252" i="1"/>
  <c r="S252" i="1"/>
  <c r="T252" i="1"/>
  <c r="U252" i="1"/>
  <c r="V252" i="1"/>
  <c r="W252" i="1"/>
  <c r="X252" i="1"/>
  <c r="Y252" i="1"/>
  <c r="Z252" i="1"/>
  <c r="AA252" i="1"/>
  <c r="AB252" i="1"/>
  <c r="AC252" i="1"/>
  <c r="AD252" i="1"/>
  <c r="AE252" i="1"/>
  <c r="AF252" i="1"/>
  <c r="AG252" i="1"/>
  <c r="AH252" i="1"/>
  <c r="AI252" i="1"/>
  <c r="AJ252" i="1"/>
  <c r="AK252" i="1"/>
  <c r="AL252" i="1"/>
  <c r="AM252" i="1"/>
  <c r="AN252" i="1"/>
  <c r="D253" i="1"/>
  <c r="E253" i="1"/>
  <c r="F253" i="1"/>
  <c r="G253" i="1"/>
  <c r="H253" i="1"/>
  <c r="I253" i="1"/>
  <c r="J253" i="1"/>
  <c r="K253" i="1"/>
  <c r="L253" i="1"/>
  <c r="M253" i="1"/>
  <c r="N253" i="1"/>
  <c r="O253" i="1"/>
  <c r="P253" i="1"/>
  <c r="Q253" i="1"/>
  <c r="R253" i="1"/>
  <c r="S253" i="1"/>
  <c r="T253" i="1"/>
  <c r="U253" i="1"/>
  <c r="V253" i="1"/>
  <c r="W253" i="1"/>
  <c r="X253" i="1"/>
  <c r="Y253" i="1"/>
  <c r="Z253" i="1"/>
  <c r="AA253" i="1"/>
  <c r="AB253" i="1"/>
  <c r="AC253" i="1"/>
  <c r="AD253" i="1"/>
  <c r="AE253" i="1"/>
  <c r="AF253" i="1"/>
  <c r="AG253" i="1"/>
  <c r="AH253" i="1"/>
  <c r="AI253" i="1"/>
  <c r="AJ253" i="1"/>
  <c r="AK253" i="1"/>
  <c r="AL253" i="1"/>
  <c r="AM253" i="1"/>
  <c r="AN253" i="1"/>
  <c r="D254" i="1"/>
  <c r="E254" i="1"/>
  <c r="F254" i="1"/>
  <c r="G254" i="1"/>
  <c r="H254" i="1"/>
  <c r="I254" i="1"/>
  <c r="J254" i="1"/>
  <c r="K254" i="1"/>
  <c r="L254" i="1"/>
  <c r="M254" i="1"/>
  <c r="N254" i="1"/>
  <c r="O254" i="1"/>
  <c r="P254" i="1"/>
  <c r="Q254" i="1"/>
  <c r="R254" i="1"/>
  <c r="S254" i="1"/>
  <c r="T254" i="1"/>
  <c r="U254" i="1"/>
  <c r="V254" i="1"/>
  <c r="W254" i="1"/>
  <c r="X254" i="1"/>
  <c r="Y254" i="1"/>
  <c r="Z254" i="1"/>
  <c r="AA254" i="1"/>
  <c r="AB254" i="1"/>
  <c r="AC254" i="1"/>
  <c r="AD254" i="1"/>
  <c r="AE254" i="1"/>
  <c r="AF254" i="1"/>
  <c r="AG254" i="1"/>
  <c r="AH254" i="1"/>
  <c r="AI254" i="1"/>
  <c r="AJ254" i="1"/>
  <c r="AK254" i="1"/>
  <c r="AL254" i="1"/>
  <c r="AM254" i="1"/>
  <c r="AN254" i="1"/>
  <c r="D255" i="1"/>
  <c r="E255" i="1"/>
  <c r="F255" i="1"/>
  <c r="G255" i="1"/>
  <c r="H255" i="1"/>
  <c r="I255" i="1"/>
  <c r="J255" i="1"/>
  <c r="K255" i="1"/>
  <c r="L255" i="1"/>
  <c r="M255" i="1"/>
  <c r="N255" i="1"/>
  <c r="O255" i="1"/>
  <c r="P255" i="1"/>
  <c r="Q255" i="1"/>
  <c r="R255" i="1"/>
  <c r="S255" i="1"/>
  <c r="T255" i="1"/>
  <c r="U255" i="1"/>
  <c r="V255" i="1"/>
  <c r="W255" i="1"/>
  <c r="X255" i="1"/>
  <c r="Y255" i="1"/>
  <c r="Z255" i="1"/>
  <c r="AA255" i="1"/>
  <c r="AB255" i="1"/>
  <c r="AC255" i="1"/>
  <c r="AD255" i="1"/>
  <c r="AE255" i="1"/>
  <c r="AF255" i="1"/>
  <c r="AG255" i="1"/>
  <c r="AH255" i="1"/>
  <c r="AI255" i="1"/>
  <c r="AJ255" i="1"/>
  <c r="AK255" i="1"/>
  <c r="AL255" i="1"/>
  <c r="AM255" i="1"/>
  <c r="AN255" i="1"/>
  <c r="D256" i="1"/>
  <c r="E256" i="1"/>
  <c r="F256" i="1"/>
  <c r="G256" i="1"/>
  <c r="H256" i="1"/>
  <c r="I256" i="1"/>
  <c r="J256" i="1"/>
  <c r="K256" i="1"/>
  <c r="L256" i="1"/>
  <c r="M256" i="1"/>
  <c r="N256" i="1"/>
  <c r="O256" i="1"/>
  <c r="P256" i="1"/>
  <c r="Q256" i="1"/>
  <c r="R256" i="1"/>
  <c r="S256" i="1"/>
  <c r="T256" i="1"/>
  <c r="U256" i="1"/>
  <c r="V256" i="1"/>
  <c r="W256" i="1"/>
  <c r="X256" i="1"/>
  <c r="Y256" i="1"/>
  <c r="Z256" i="1"/>
  <c r="AA256" i="1"/>
  <c r="AB256" i="1"/>
  <c r="AC256" i="1"/>
  <c r="AD256" i="1"/>
  <c r="AE256" i="1"/>
  <c r="AF256" i="1"/>
  <c r="AG256" i="1"/>
  <c r="AH256" i="1"/>
  <c r="AI256" i="1"/>
  <c r="AJ256" i="1"/>
  <c r="AK256" i="1"/>
  <c r="AL256" i="1"/>
  <c r="AM256" i="1"/>
  <c r="AN256" i="1"/>
  <c r="D257" i="1"/>
  <c r="E257" i="1"/>
  <c r="F257" i="1"/>
  <c r="G257" i="1"/>
  <c r="H257" i="1"/>
  <c r="I257" i="1"/>
  <c r="J257" i="1"/>
  <c r="K257" i="1"/>
  <c r="L257" i="1"/>
  <c r="M257" i="1"/>
  <c r="N257" i="1"/>
  <c r="O257" i="1"/>
  <c r="P257" i="1"/>
  <c r="Q257" i="1"/>
  <c r="R257" i="1"/>
  <c r="S257" i="1"/>
  <c r="T257" i="1"/>
  <c r="U257" i="1"/>
  <c r="V257" i="1"/>
  <c r="W257" i="1"/>
  <c r="X257" i="1"/>
  <c r="Y257" i="1"/>
  <c r="Z257" i="1"/>
  <c r="AA257" i="1"/>
  <c r="AB257" i="1"/>
  <c r="AC257" i="1"/>
  <c r="AD257" i="1"/>
  <c r="AE257" i="1"/>
  <c r="AF257" i="1"/>
  <c r="AG257" i="1"/>
  <c r="AH257" i="1"/>
  <c r="AI257" i="1"/>
  <c r="AJ257" i="1"/>
  <c r="AK257" i="1"/>
  <c r="AL257" i="1"/>
  <c r="AM257" i="1"/>
  <c r="AN257" i="1"/>
  <c r="D258" i="1"/>
  <c r="E258" i="1"/>
  <c r="F258" i="1"/>
  <c r="G258" i="1"/>
  <c r="H258" i="1"/>
  <c r="I258" i="1"/>
  <c r="J258" i="1"/>
  <c r="K258" i="1"/>
  <c r="L258" i="1"/>
  <c r="M258" i="1"/>
  <c r="N258" i="1"/>
  <c r="O258" i="1"/>
  <c r="P258" i="1"/>
  <c r="Q258" i="1"/>
  <c r="R258" i="1"/>
  <c r="S258" i="1"/>
  <c r="T258" i="1"/>
  <c r="U258" i="1"/>
  <c r="V258" i="1"/>
  <c r="W258" i="1"/>
  <c r="X258" i="1"/>
  <c r="Y258" i="1"/>
  <c r="Z258" i="1"/>
  <c r="AA258" i="1"/>
  <c r="AB258" i="1"/>
  <c r="AC258" i="1"/>
  <c r="AD258" i="1"/>
  <c r="AE258" i="1"/>
  <c r="AF258" i="1"/>
  <c r="AG258" i="1"/>
  <c r="AH258" i="1"/>
  <c r="AI258" i="1"/>
  <c r="AJ258" i="1"/>
  <c r="AK258" i="1"/>
  <c r="AL258" i="1"/>
  <c r="AM258" i="1"/>
  <c r="AN258" i="1"/>
  <c r="D259" i="1"/>
  <c r="E259" i="1"/>
  <c r="F259" i="1"/>
  <c r="G259" i="1"/>
  <c r="H259" i="1"/>
  <c r="I259" i="1"/>
  <c r="J259" i="1"/>
  <c r="K259" i="1"/>
  <c r="L259" i="1"/>
  <c r="M259" i="1"/>
  <c r="N259" i="1"/>
  <c r="O259" i="1"/>
  <c r="P259" i="1"/>
  <c r="Q259" i="1"/>
  <c r="R259" i="1"/>
  <c r="S259" i="1"/>
  <c r="T259" i="1"/>
  <c r="U259" i="1"/>
  <c r="V259" i="1"/>
  <c r="W259" i="1"/>
  <c r="X259" i="1"/>
  <c r="Y259" i="1"/>
  <c r="Z259" i="1"/>
  <c r="AA259" i="1"/>
  <c r="AB259" i="1"/>
  <c r="AC259" i="1"/>
  <c r="AD259" i="1"/>
  <c r="AE259" i="1"/>
  <c r="AF259" i="1"/>
  <c r="AG259" i="1"/>
  <c r="AH259" i="1"/>
  <c r="AI259" i="1"/>
  <c r="AJ259" i="1"/>
  <c r="AK259" i="1"/>
  <c r="AL259" i="1"/>
  <c r="AM259" i="1"/>
  <c r="AN259" i="1"/>
  <c r="D260" i="1"/>
  <c r="E260" i="1"/>
  <c r="F260" i="1"/>
  <c r="G260" i="1"/>
  <c r="H260" i="1"/>
  <c r="I260" i="1"/>
  <c r="J260" i="1"/>
  <c r="K260" i="1"/>
  <c r="L260" i="1"/>
  <c r="M260" i="1"/>
  <c r="N260" i="1"/>
  <c r="O260" i="1"/>
  <c r="P260" i="1"/>
  <c r="Q260" i="1"/>
  <c r="R260" i="1"/>
  <c r="S260" i="1"/>
  <c r="T260" i="1"/>
  <c r="U260" i="1"/>
  <c r="V260" i="1"/>
  <c r="W260" i="1"/>
  <c r="X260" i="1"/>
  <c r="Y260" i="1"/>
  <c r="Z260" i="1"/>
  <c r="AA260" i="1"/>
  <c r="AB260" i="1"/>
  <c r="AC260" i="1"/>
  <c r="AD260" i="1"/>
  <c r="AE260" i="1"/>
  <c r="AF260" i="1"/>
  <c r="AG260" i="1"/>
  <c r="AH260" i="1"/>
  <c r="AI260" i="1"/>
  <c r="AJ260" i="1"/>
  <c r="AK260" i="1"/>
  <c r="AL260" i="1"/>
  <c r="AM260" i="1"/>
  <c r="AN260" i="1"/>
  <c r="D261" i="1"/>
  <c r="E261" i="1"/>
  <c r="F261" i="1"/>
  <c r="G261" i="1"/>
  <c r="H261" i="1"/>
  <c r="I261" i="1"/>
  <c r="J261" i="1"/>
  <c r="K261" i="1"/>
  <c r="L261" i="1"/>
  <c r="M261" i="1"/>
  <c r="N261" i="1"/>
  <c r="O261" i="1"/>
  <c r="P261" i="1"/>
  <c r="Q261" i="1"/>
  <c r="R261" i="1"/>
  <c r="S261" i="1"/>
  <c r="T261" i="1"/>
  <c r="U261" i="1"/>
  <c r="V261" i="1"/>
  <c r="W261" i="1"/>
  <c r="X261" i="1"/>
  <c r="Y261" i="1"/>
  <c r="Z261" i="1"/>
  <c r="AA261" i="1"/>
  <c r="AB261" i="1"/>
  <c r="AC261" i="1"/>
  <c r="AD261" i="1"/>
  <c r="AE261" i="1"/>
  <c r="AF261" i="1"/>
  <c r="AG261" i="1"/>
  <c r="AH261" i="1"/>
  <c r="AI261" i="1"/>
  <c r="AJ261" i="1"/>
  <c r="AK261" i="1"/>
  <c r="AL261" i="1"/>
  <c r="AM261" i="1"/>
  <c r="AN261" i="1"/>
  <c r="D262" i="1"/>
  <c r="E262" i="1"/>
  <c r="F262" i="1"/>
  <c r="G262" i="1"/>
  <c r="H262" i="1"/>
  <c r="I262" i="1"/>
  <c r="J262" i="1"/>
  <c r="K262" i="1"/>
  <c r="L262" i="1"/>
  <c r="M262" i="1"/>
  <c r="N262" i="1"/>
  <c r="O262" i="1"/>
  <c r="P262" i="1"/>
  <c r="Q262" i="1"/>
  <c r="R262" i="1"/>
  <c r="S262" i="1"/>
  <c r="T262" i="1"/>
  <c r="U262" i="1"/>
  <c r="V262" i="1"/>
  <c r="W262" i="1"/>
  <c r="X262" i="1"/>
  <c r="Y262" i="1"/>
  <c r="Z262" i="1"/>
  <c r="AA262" i="1"/>
  <c r="AB262" i="1"/>
  <c r="AC262" i="1"/>
  <c r="AD262" i="1"/>
  <c r="AE262" i="1"/>
  <c r="AF262" i="1"/>
  <c r="AG262" i="1"/>
  <c r="AH262" i="1"/>
  <c r="AI262" i="1"/>
  <c r="AJ262" i="1"/>
  <c r="AK262" i="1"/>
  <c r="AL262" i="1"/>
  <c r="AM262" i="1"/>
  <c r="AN262" i="1"/>
  <c r="D263" i="1"/>
  <c r="E263" i="1"/>
  <c r="F263" i="1"/>
  <c r="G263" i="1"/>
  <c r="H263" i="1"/>
  <c r="I263" i="1"/>
  <c r="J263" i="1"/>
  <c r="K263" i="1"/>
  <c r="L263" i="1"/>
  <c r="M263" i="1"/>
  <c r="N263" i="1"/>
  <c r="O263" i="1"/>
  <c r="P263" i="1"/>
  <c r="Q263" i="1"/>
  <c r="R263" i="1"/>
  <c r="S263" i="1"/>
  <c r="T263" i="1"/>
  <c r="U263" i="1"/>
  <c r="V263" i="1"/>
  <c r="W263" i="1"/>
  <c r="X263" i="1"/>
  <c r="Y263" i="1"/>
  <c r="Z263" i="1"/>
  <c r="AA263" i="1"/>
  <c r="AB263" i="1"/>
  <c r="AC263" i="1"/>
  <c r="AD263" i="1"/>
  <c r="AE263" i="1"/>
  <c r="AF263" i="1"/>
  <c r="AG263" i="1"/>
  <c r="AH263" i="1"/>
  <c r="AI263" i="1"/>
  <c r="AJ263" i="1"/>
  <c r="AK263" i="1"/>
  <c r="AL263" i="1"/>
  <c r="AM263" i="1"/>
  <c r="AN263" i="1"/>
  <c r="D264" i="1"/>
  <c r="E264" i="1"/>
  <c r="F264" i="1"/>
  <c r="G264" i="1"/>
  <c r="H264" i="1"/>
  <c r="I264" i="1"/>
  <c r="J264" i="1"/>
  <c r="K264" i="1"/>
  <c r="L264" i="1"/>
  <c r="M264" i="1"/>
  <c r="N264" i="1"/>
  <c r="O264" i="1"/>
  <c r="P264" i="1"/>
  <c r="Q264" i="1"/>
  <c r="R264" i="1"/>
  <c r="S264" i="1"/>
  <c r="T264" i="1"/>
  <c r="U264" i="1"/>
  <c r="V264" i="1"/>
  <c r="W264" i="1"/>
  <c r="X264" i="1"/>
  <c r="Y264" i="1"/>
  <c r="Z264" i="1"/>
  <c r="AA264" i="1"/>
  <c r="AB264" i="1"/>
  <c r="AC264" i="1"/>
  <c r="AD264" i="1"/>
  <c r="AE264" i="1"/>
  <c r="AF264" i="1"/>
  <c r="AG264" i="1"/>
  <c r="AH264" i="1"/>
  <c r="AI264" i="1"/>
  <c r="AJ264" i="1"/>
  <c r="AK264" i="1"/>
  <c r="AL264" i="1"/>
  <c r="AM264" i="1"/>
  <c r="AN264" i="1"/>
  <c r="D265" i="1"/>
  <c r="E265" i="1"/>
  <c r="F265" i="1"/>
  <c r="G265" i="1"/>
  <c r="H265" i="1"/>
  <c r="I265" i="1"/>
  <c r="J265" i="1"/>
  <c r="K265" i="1"/>
  <c r="L265" i="1"/>
  <c r="M265" i="1"/>
  <c r="N265" i="1"/>
  <c r="O265" i="1"/>
  <c r="P265" i="1"/>
  <c r="Q265" i="1"/>
  <c r="R265" i="1"/>
  <c r="S265" i="1"/>
  <c r="T265" i="1"/>
  <c r="U265" i="1"/>
  <c r="V265" i="1"/>
  <c r="W265" i="1"/>
  <c r="X265" i="1"/>
  <c r="Y265" i="1"/>
  <c r="Z265" i="1"/>
  <c r="AA265" i="1"/>
  <c r="AB265" i="1"/>
  <c r="AC265" i="1"/>
  <c r="AD265" i="1"/>
  <c r="AE265" i="1"/>
  <c r="AF265" i="1"/>
  <c r="AG265" i="1"/>
  <c r="AH265" i="1"/>
  <c r="AI265" i="1"/>
  <c r="AJ265" i="1"/>
  <c r="AK265" i="1"/>
  <c r="AL265" i="1"/>
  <c r="AM265" i="1"/>
  <c r="AN265" i="1"/>
  <c r="D266" i="1"/>
  <c r="E266" i="1"/>
  <c r="F266" i="1"/>
  <c r="G266" i="1"/>
  <c r="H266" i="1"/>
  <c r="I266" i="1"/>
  <c r="J266" i="1"/>
  <c r="K266" i="1"/>
  <c r="L266" i="1"/>
  <c r="M266" i="1"/>
  <c r="N266" i="1"/>
  <c r="O266" i="1"/>
  <c r="P266" i="1"/>
  <c r="Q266" i="1"/>
  <c r="R266" i="1"/>
  <c r="S266" i="1"/>
  <c r="T266" i="1"/>
  <c r="U266" i="1"/>
  <c r="V266" i="1"/>
  <c r="W266" i="1"/>
  <c r="X266" i="1"/>
  <c r="Y266" i="1"/>
  <c r="Z266" i="1"/>
  <c r="AA266" i="1"/>
  <c r="AB266" i="1"/>
  <c r="AC266" i="1"/>
  <c r="AD266" i="1"/>
  <c r="AE266" i="1"/>
  <c r="AF266" i="1"/>
  <c r="AG266" i="1"/>
  <c r="AH266" i="1"/>
  <c r="AI266" i="1"/>
  <c r="AJ266" i="1"/>
  <c r="AK266" i="1"/>
  <c r="AL266" i="1"/>
  <c r="AM266" i="1"/>
  <c r="AN266" i="1"/>
  <c r="D267" i="1"/>
  <c r="E267" i="1"/>
  <c r="F267" i="1"/>
  <c r="G267" i="1"/>
  <c r="H267" i="1"/>
  <c r="I267" i="1"/>
  <c r="J267" i="1"/>
  <c r="K267" i="1"/>
  <c r="L267" i="1"/>
  <c r="M267" i="1"/>
  <c r="N267" i="1"/>
  <c r="O267" i="1"/>
  <c r="P267" i="1"/>
  <c r="Q267" i="1"/>
  <c r="R267" i="1"/>
  <c r="S267" i="1"/>
  <c r="T267" i="1"/>
  <c r="U267" i="1"/>
  <c r="V267" i="1"/>
  <c r="W267" i="1"/>
  <c r="X267" i="1"/>
  <c r="Y267" i="1"/>
  <c r="Z267" i="1"/>
  <c r="AA267" i="1"/>
  <c r="AB267" i="1"/>
  <c r="AC267" i="1"/>
  <c r="AD267" i="1"/>
  <c r="AE267" i="1"/>
  <c r="AF267" i="1"/>
  <c r="AG267" i="1"/>
  <c r="AH267" i="1"/>
  <c r="AI267" i="1"/>
  <c r="AJ267" i="1"/>
  <c r="AK267" i="1"/>
  <c r="AL267" i="1"/>
  <c r="AM267" i="1"/>
  <c r="AN267" i="1"/>
  <c r="D268" i="1"/>
  <c r="E268" i="1"/>
  <c r="F268" i="1"/>
  <c r="G268" i="1"/>
  <c r="H268" i="1"/>
  <c r="I268" i="1"/>
  <c r="J268" i="1"/>
  <c r="K268" i="1"/>
  <c r="L268" i="1"/>
  <c r="M268" i="1"/>
  <c r="N268" i="1"/>
  <c r="O268" i="1"/>
  <c r="P268" i="1"/>
  <c r="Q268" i="1"/>
  <c r="R268" i="1"/>
  <c r="S268" i="1"/>
  <c r="T268" i="1"/>
  <c r="U268" i="1"/>
  <c r="V268" i="1"/>
  <c r="W268" i="1"/>
  <c r="X268" i="1"/>
  <c r="Y268" i="1"/>
  <c r="Z268" i="1"/>
  <c r="AA268" i="1"/>
  <c r="AB268" i="1"/>
  <c r="AC268" i="1"/>
  <c r="AD268" i="1"/>
  <c r="AE268" i="1"/>
  <c r="AF268" i="1"/>
  <c r="AG268" i="1"/>
  <c r="AH268" i="1"/>
  <c r="AI268" i="1"/>
  <c r="AJ268" i="1"/>
  <c r="AK268" i="1"/>
  <c r="AL268" i="1"/>
  <c r="AM268" i="1"/>
  <c r="AN268" i="1"/>
  <c r="D269" i="1"/>
  <c r="E269" i="1"/>
  <c r="F269" i="1"/>
  <c r="G269" i="1"/>
  <c r="H269" i="1"/>
  <c r="I269" i="1"/>
  <c r="J269" i="1"/>
  <c r="K269" i="1"/>
  <c r="L269" i="1"/>
  <c r="M269" i="1"/>
  <c r="N269" i="1"/>
  <c r="O269" i="1"/>
  <c r="P269" i="1"/>
  <c r="Q269" i="1"/>
  <c r="R269" i="1"/>
  <c r="S269" i="1"/>
  <c r="T269" i="1"/>
  <c r="U269" i="1"/>
  <c r="V269" i="1"/>
  <c r="W269" i="1"/>
  <c r="X269" i="1"/>
  <c r="Y269" i="1"/>
  <c r="Z269" i="1"/>
  <c r="AA269" i="1"/>
  <c r="AB269" i="1"/>
  <c r="AC269" i="1"/>
  <c r="AD269" i="1"/>
  <c r="AE269" i="1"/>
  <c r="AF269" i="1"/>
  <c r="AG269" i="1"/>
  <c r="AH269" i="1"/>
  <c r="AI269" i="1"/>
  <c r="AJ269" i="1"/>
  <c r="AK269" i="1"/>
  <c r="AL269" i="1"/>
  <c r="AM269" i="1"/>
  <c r="AN269" i="1"/>
  <c r="D270" i="1"/>
  <c r="E270" i="1"/>
  <c r="F270" i="1"/>
  <c r="G270" i="1"/>
  <c r="H270" i="1"/>
  <c r="I270" i="1"/>
  <c r="J270" i="1"/>
  <c r="K270" i="1"/>
  <c r="L270" i="1"/>
  <c r="M270" i="1"/>
  <c r="N270" i="1"/>
  <c r="O270" i="1"/>
  <c r="P270" i="1"/>
  <c r="Q270" i="1"/>
  <c r="R270" i="1"/>
  <c r="S270" i="1"/>
  <c r="T270" i="1"/>
  <c r="U270" i="1"/>
  <c r="V270" i="1"/>
  <c r="W270" i="1"/>
  <c r="X270" i="1"/>
  <c r="Y270" i="1"/>
  <c r="Z270" i="1"/>
  <c r="AA270" i="1"/>
  <c r="AB270" i="1"/>
  <c r="AC270" i="1"/>
  <c r="AD270" i="1"/>
  <c r="AE270" i="1"/>
  <c r="AF270" i="1"/>
  <c r="AG270" i="1"/>
  <c r="AH270" i="1"/>
  <c r="AI270" i="1"/>
  <c r="AJ270" i="1"/>
  <c r="AK270" i="1"/>
  <c r="AL270" i="1"/>
  <c r="AM270" i="1"/>
  <c r="AN270" i="1"/>
  <c r="D271" i="1"/>
  <c r="E271" i="1"/>
  <c r="F271" i="1"/>
  <c r="G271" i="1"/>
  <c r="H271" i="1"/>
  <c r="I271" i="1"/>
  <c r="J271" i="1"/>
  <c r="K271" i="1"/>
  <c r="L271" i="1"/>
  <c r="M271" i="1"/>
  <c r="N271" i="1"/>
  <c r="O271" i="1"/>
  <c r="P271" i="1"/>
  <c r="Q271" i="1"/>
  <c r="R271" i="1"/>
  <c r="S271" i="1"/>
  <c r="T271" i="1"/>
  <c r="U271" i="1"/>
  <c r="V271" i="1"/>
  <c r="W271" i="1"/>
  <c r="X271" i="1"/>
  <c r="Y271" i="1"/>
  <c r="Z271" i="1"/>
  <c r="AA271" i="1"/>
  <c r="AB271" i="1"/>
  <c r="AC271" i="1"/>
  <c r="AD271" i="1"/>
  <c r="AE271" i="1"/>
  <c r="AF271" i="1"/>
  <c r="AG271" i="1"/>
  <c r="AH271" i="1"/>
  <c r="AI271" i="1"/>
  <c r="AJ271" i="1"/>
  <c r="AK271" i="1"/>
  <c r="AL271" i="1"/>
  <c r="AM271" i="1"/>
  <c r="AN271" i="1"/>
  <c r="D272" i="1"/>
  <c r="E272" i="1"/>
  <c r="F272" i="1"/>
  <c r="G272" i="1"/>
  <c r="H272" i="1"/>
  <c r="I272" i="1"/>
  <c r="J272" i="1"/>
  <c r="K272" i="1"/>
  <c r="L272" i="1"/>
  <c r="M272" i="1"/>
  <c r="N272" i="1"/>
  <c r="O272" i="1"/>
  <c r="P272" i="1"/>
  <c r="Q272" i="1"/>
  <c r="R272" i="1"/>
  <c r="S272" i="1"/>
  <c r="T272" i="1"/>
  <c r="U272" i="1"/>
  <c r="V272" i="1"/>
  <c r="W272" i="1"/>
  <c r="X272" i="1"/>
  <c r="Y272" i="1"/>
  <c r="Z272" i="1"/>
  <c r="AA272" i="1"/>
  <c r="AB272" i="1"/>
  <c r="AC272" i="1"/>
  <c r="AD272" i="1"/>
  <c r="AE272" i="1"/>
  <c r="AF272" i="1"/>
  <c r="AG272" i="1"/>
  <c r="AH272" i="1"/>
  <c r="AI272" i="1"/>
  <c r="AJ272" i="1"/>
  <c r="AK272" i="1"/>
  <c r="AL272" i="1"/>
  <c r="AM272" i="1"/>
  <c r="AN272" i="1"/>
  <c r="D273" i="1"/>
  <c r="E273" i="1"/>
  <c r="F273" i="1"/>
  <c r="G273" i="1"/>
  <c r="H273" i="1"/>
  <c r="I273" i="1"/>
  <c r="J273" i="1"/>
  <c r="K273" i="1"/>
  <c r="L273" i="1"/>
  <c r="M273" i="1"/>
  <c r="N273" i="1"/>
  <c r="O273" i="1"/>
  <c r="P273" i="1"/>
  <c r="Q273" i="1"/>
  <c r="R273" i="1"/>
  <c r="S273" i="1"/>
  <c r="T273" i="1"/>
  <c r="U273" i="1"/>
  <c r="V273" i="1"/>
  <c r="W273" i="1"/>
  <c r="X273" i="1"/>
  <c r="Y273" i="1"/>
  <c r="Z273" i="1"/>
  <c r="AA273" i="1"/>
  <c r="AB273" i="1"/>
  <c r="AC273" i="1"/>
  <c r="AD273" i="1"/>
  <c r="AE273" i="1"/>
  <c r="AF273" i="1"/>
  <c r="AG273" i="1"/>
  <c r="AH273" i="1"/>
  <c r="AI273" i="1"/>
  <c r="AJ273" i="1"/>
  <c r="AK273" i="1"/>
  <c r="AL273" i="1"/>
  <c r="AM273" i="1"/>
  <c r="AN273" i="1"/>
  <c r="D274" i="1"/>
  <c r="E274" i="1"/>
  <c r="F274" i="1"/>
  <c r="G274" i="1"/>
  <c r="H274" i="1"/>
  <c r="I274" i="1"/>
  <c r="J274" i="1"/>
  <c r="K274" i="1"/>
  <c r="L274" i="1"/>
  <c r="M274" i="1"/>
  <c r="N274" i="1"/>
  <c r="O274" i="1"/>
  <c r="P274" i="1"/>
  <c r="Q274" i="1"/>
  <c r="R274" i="1"/>
  <c r="S274" i="1"/>
  <c r="T274" i="1"/>
  <c r="U274" i="1"/>
  <c r="V274" i="1"/>
  <c r="W274" i="1"/>
  <c r="X274" i="1"/>
  <c r="Y274" i="1"/>
  <c r="Z274" i="1"/>
  <c r="AA274" i="1"/>
  <c r="AB274" i="1"/>
  <c r="AC274" i="1"/>
  <c r="AD274" i="1"/>
  <c r="AE274" i="1"/>
  <c r="AF274" i="1"/>
  <c r="AG274" i="1"/>
  <c r="AH274" i="1"/>
  <c r="AI274" i="1"/>
  <c r="AJ274" i="1"/>
  <c r="AK274" i="1"/>
  <c r="AL274" i="1"/>
  <c r="AM274" i="1"/>
  <c r="AN274" i="1"/>
  <c r="D275" i="1"/>
  <c r="E275" i="1"/>
  <c r="F275" i="1"/>
  <c r="G275" i="1"/>
  <c r="H275" i="1"/>
  <c r="I275" i="1"/>
  <c r="J275" i="1"/>
  <c r="K275" i="1"/>
  <c r="L275" i="1"/>
  <c r="M275" i="1"/>
  <c r="N275" i="1"/>
  <c r="O275" i="1"/>
  <c r="P275" i="1"/>
  <c r="Q275" i="1"/>
  <c r="R275" i="1"/>
  <c r="S275" i="1"/>
  <c r="T275" i="1"/>
  <c r="U275" i="1"/>
  <c r="V275" i="1"/>
  <c r="W275" i="1"/>
  <c r="X275" i="1"/>
  <c r="Y275" i="1"/>
  <c r="Z275" i="1"/>
  <c r="AA275" i="1"/>
  <c r="AB275" i="1"/>
  <c r="AC275" i="1"/>
  <c r="AD275" i="1"/>
  <c r="AE275" i="1"/>
  <c r="AF275" i="1"/>
  <c r="AG275" i="1"/>
  <c r="AH275" i="1"/>
  <c r="AI275" i="1"/>
  <c r="AJ275" i="1"/>
  <c r="AK275" i="1"/>
  <c r="AL275" i="1"/>
  <c r="AM275" i="1"/>
  <c r="AN275" i="1"/>
  <c r="D276" i="1"/>
  <c r="E276" i="1"/>
  <c r="F276" i="1"/>
  <c r="G276" i="1"/>
  <c r="H276" i="1"/>
  <c r="I276" i="1"/>
  <c r="J276" i="1"/>
  <c r="K276" i="1"/>
  <c r="L276" i="1"/>
  <c r="M276" i="1"/>
  <c r="N276" i="1"/>
  <c r="O276" i="1"/>
  <c r="P276" i="1"/>
  <c r="Q276" i="1"/>
  <c r="R276" i="1"/>
  <c r="S276" i="1"/>
  <c r="T276" i="1"/>
  <c r="U276" i="1"/>
  <c r="V276" i="1"/>
  <c r="W276" i="1"/>
  <c r="X276" i="1"/>
  <c r="Y276" i="1"/>
  <c r="Z276" i="1"/>
  <c r="AA276" i="1"/>
  <c r="AB276" i="1"/>
  <c r="AC276" i="1"/>
  <c r="AD276" i="1"/>
  <c r="AE276" i="1"/>
  <c r="AF276" i="1"/>
  <c r="AG276" i="1"/>
  <c r="AH276" i="1"/>
  <c r="AI276" i="1"/>
  <c r="AJ276" i="1"/>
  <c r="AK276" i="1"/>
  <c r="AL276" i="1"/>
  <c r="AM276" i="1"/>
  <c r="AN276" i="1"/>
  <c r="D277" i="1"/>
  <c r="E277" i="1"/>
  <c r="F277" i="1"/>
  <c r="G277" i="1"/>
  <c r="H277" i="1"/>
  <c r="I277" i="1"/>
  <c r="J277" i="1"/>
  <c r="K277" i="1"/>
  <c r="L277" i="1"/>
  <c r="M277" i="1"/>
  <c r="N277" i="1"/>
  <c r="O277" i="1"/>
  <c r="P277" i="1"/>
  <c r="Q277" i="1"/>
  <c r="R277" i="1"/>
  <c r="S277" i="1"/>
  <c r="T277" i="1"/>
  <c r="U277" i="1"/>
  <c r="V277" i="1"/>
  <c r="W277" i="1"/>
  <c r="X277" i="1"/>
  <c r="Y277" i="1"/>
  <c r="Z277" i="1"/>
  <c r="AA277" i="1"/>
  <c r="AB277" i="1"/>
  <c r="AC277" i="1"/>
  <c r="AD277" i="1"/>
  <c r="AE277" i="1"/>
  <c r="AF277" i="1"/>
  <c r="AG277" i="1"/>
  <c r="AH277" i="1"/>
  <c r="AI277" i="1"/>
  <c r="AJ277" i="1"/>
  <c r="AK277" i="1"/>
  <c r="AL277" i="1"/>
  <c r="AM277" i="1"/>
  <c r="AN277" i="1"/>
  <c r="D278" i="1"/>
  <c r="E278" i="1"/>
  <c r="F278" i="1"/>
  <c r="G278" i="1"/>
  <c r="H278" i="1"/>
  <c r="I278" i="1"/>
  <c r="J278" i="1"/>
  <c r="K278" i="1"/>
  <c r="L278" i="1"/>
  <c r="M278" i="1"/>
  <c r="N278" i="1"/>
  <c r="O278" i="1"/>
  <c r="P278" i="1"/>
  <c r="Q278" i="1"/>
  <c r="R278" i="1"/>
  <c r="S278" i="1"/>
  <c r="T278" i="1"/>
  <c r="U278" i="1"/>
  <c r="V278" i="1"/>
  <c r="W278" i="1"/>
  <c r="X278" i="1"/>
  <c r="Y278" i="1"/>
  <c r="Z278" i="1"/>
  <c r="AA278" i="1"/>
  <c r="AB278" i="1"/>
  <c r="AC278" i="1"/>
  <c r="AD278" i="1"/>
  <c r="AE278" i="1"/>
  <c r="AF278" i="1"/>
  <c r="AG278" i="1"/>
  <c r="AH278" i="1"/>
  <c r="AI278" i="1"/>
  <c r="AJ278" i="1"/>
  <c r="AK278" i="1"/>
  <c r="AL278" i="1"/>
  <c r="AM278" i="1"/>
  <c r="AN278" i="1"/>
  <c r="D279" i="1"/>
  <c r="E279" i="1"/>
  <c r="F279" i="1"/>
  <c r="G279" i="1"/>
  <c r="H279" i="1"/>
  <c r="I279" i="1"/>
  <c r="J279" i="1"/>
  <c r="K279" i="1"/>
  <c r="L279" i="1"/>
  <c r="M279" i="1"/>
  <c r="N279" i="1"/>
  <c r="O279" i="1"/>
  <c r="P279" i="1"/>
  <c r="Q279" i="1"/>
  <c r="R279" i="1"/>
  <c r="S279" i="1"/>
  <c r="T279" i="1"/>
  <c r="U279" i="1"/>
  <c r="V279" i="1"/>
  <c r="W279" i="1"/>
  <c r="X279" i="1"/>
  <c r="Y279" i="1"/>
  <c r="Z279" i="1"/>
  <c r="AA279" i="1"/>
  <c r="AB279" i="1"/>
  <c r="AC279" i="1"/>
  <c r="AD279" i="1"/>
  <c r="AE279" i="1"/>
  <c r="AF279" i="1"/>
  <c r="AG279" i="1"/>
  <c r="AH279" i="1"/>
  <c r="AI279" i="1"/>
  <c r="AJ279" i="1"/>
  <c r="AK279" i="1"/>
  <c r="AL279" i="1"/>
  <c r="AM279" i="1"/>
  <c r="AN279" i="1"/>
  <c r="D280" i="1"/>
  <c r="E280" i="1"/>
  <c r="F280" i="1"/>
  <c r="G280" i="1"/>
  <c r="H280" i="1"/>
  <c r="I280" i="1"/>
  <c r="J280" i="1"/>
  <c r="K280" i="1"/>
  <c r="L280" i="1"/>
  <c r="M280" i="1"/>
  <c r="N280" i="1"/>
  <c r="O280" i="1"/>
  <c r="P280" i="1"/>
  <c r="Q280" i="1"/>
  <c r="R280" i="1"/>
  <c r="S280" i="1"/>
  <c r="T280" i="1"/>
  <c r="U280" i="1"/>
  <c r="V280" i="1"/>
  <c r="W280" i="1"/>
  <c r="X280" i="1"/>
  <c r="Y280" i="1"/>
  <c r="Z280" i="1"/>
  <c r="AA280" i="1"/>
  <c r="AB280" i="1"/>
  <c r="AC280" i="1"/>
  <c r="AD280" i="1"/>
  <c r="AE280" i="1"/>
  <c r="AF280" i="1"/>
  <c r="AG280" i="1"/>
  <c r="AH280" i="1"/>
  <c r="AI280" i="1"/>
  <c r="AJ280" i="1"/>
  <c r="AK280" i="1"/>
  <c r="AL280" i="1"/>
  <c r="AM280" i="1"/>
  <c r="AN280" i="1"/>
  <c r="D281" i="1"/>
  <c r="E281" i="1"/>
  <c r="F281" i="1"/>
  <c r="G281" i="1"/>
  <c r="H281" i="1"/>
  <c r="I281" i="1"/>
  <c r="J281" i="1"/>
  <c r="K281" i="1"/>
  <c r="L281" i="1"/>
  <c r="M281" i="1"/>
  <c r="N281" i="1"/>
  <c r="O281" i="1"/>
  <c r="P281" i="1"/>
  <c r="Q281" i="1"/>
  <c r="R281" i="1"/>
  <c r="S281" i="1"/>
  <c r="T281" i="1"/>
  <c r="U281" i="1"/>
  <c r="V281" i="1"/>
  <c r="W281" i="1"/>
  <c r="X281" i="1"/>
  <c r="Y281" i="1"/>
  <c r="Z281" i="1"/>
  <c r="AA281" i="1"/>
  <c r="AB281" i="1"/>
  <c r="AC281" i="1"/>
  <c r="AD281" i="1"/>
  <c r="AE281" i="1"/>
  <c r="AF281" i="1"/>
  <c r="AG281" i="1"/>
  <c r="AH281" i="1"/>
  <c r="AI281" i="1"/>
  <c r="AJ281" i="1"/>
  <c r="AK281" i="1"/>
  <c r="AL281" i="1"/>
  <c r="AM281" i="1"/>
  <c r="AN281" i="1"/>
  <c r="D282" i="1"/>
  <c r="E282" i="1"/>
  <c r="F282" i="1"/>
  <c r="G282" i="1"/>
  <c r="H282" i="1"/>
  <c r="I282" i="1"/>
  <c r="J282" i="1"/>
  <c r="K282" i="1"/>
  <c r="L282" i="1"/>
  <c r="M282" i="1"/>
  <c r="N282" i="1"/>
  <c r="O282" i="1"/>
  <c r="P282" i="1"/>
  <c r="Q282" i="1"/>
  <c r="R282" i="1"/>
  <c r="S282" i="1"/>
  <c r="T282" i="1"/>
  <c r="U282" i="1"/>
  <c r="V282" i="1"/>
  <c r="W282" i="1"/>
  <c r="X282" i="1"/>
  <c r="Y282" i="1"/>
  <c r="Z282" i="1"/>
  <c r="AA282" i="1"/>
  <c r="AB282" i="1"/>
  <c r="AC282" i="1"/>
  <c r="AD282" i="1"/>
  <c r="AE282" i="1"/>
  <c r="AF282" i="1"/>
  <c r="AG282" i="1"/>
  <c r="AH282" i="1"/>
  <c r="AI282" i="1"/>
  <c r="AJ282" i="1"/>
  <c r="AK282" i="1"/>
  <c r="AL282" i="1"/>
  <c r="AM282" i="1"/>
  <c r="AN282" i="1"/>
  <c r="D283" i="1"/>
  <c r="E283" i="1"/>
  <c r="F283" i="1"/>
  <c r="G283" i="1"/>
  <c r="H283" i="1"/>
  <c r="I283" i="1"/>
  <c r="J283" i="1"/>
  <c r="K283" i="1"/>
  <c r="L283" i="1"/>
  <c r="M283" i="1"/>
  <c r="N283" i="1"/>
  <c r="O283" i="1"/>
  <c r="P283" i="1"/>
  <c r="Q283" i="1"/>
  <c r="R283" i="1"/>
  <c r="S283" i="1"/>
  <c r="T283" i="1"/>
  <c r="U283" i="1"/>
  <c r="V283" i="1"/>
  <c r="W283" i="1"/>
  <c r="X283" i="1"/>
  <c r="Y283" i="1"/>
  <c r="Z283" i="1"/>
  <c r="AA283" i="1"/>
  <c r="AB283" i="1"/>
  <c r="AC283" i="1"/>
  <c r="AD283" i="1"/>
  <c r="AE283" i="1"/>
  <c r="AF283" i="1"/>
  <c r="AG283" i="1"/>
  <c r="AH283" i="1"/>
  <c r="AI283" i="1"/>
  <c r="AJ283" i="1"/>
  <c r="AK283" i="1"/>
  <c r="AL283" i="1"/>
  <c r="AM283" i="1"/>
  <c r="AN283" i="1"/>
  <c r="D284" i="1"/>
  <c r="E284" i="1"/>
  <c r="F284" i="1"/>
  <c r="G284" i="1"/>
  <c r="H284" i="1"/>
  <c r="I284" i="1"/>
  <c r="J284" i="1"/>
  <c r="K284" i="1"/>
  <c r="L284" i="1"/>
  <c r="M284" i="1"/>
  <c r="N284" i="1"/>
  <c r="O284" i="1"/>
  <c r="P284" i="1"/>
  <c r="Q284" i="1"/>
  <c r="R284" i="1"/>
  <c r="S284" i="1"/>
  <c r="T284" i="1"/>
  <c r="U284" i="1"/>
  <c r="V284" i="1"/>
  <c r="W284" i="1"/>
  <c r="X284" i="1"/>
  <c r="Y284" i="1"/>
  <c r="Z284" i="1"/>
  <c r="AA284" i="1"/>
  <c r="AB284" i="1"/>
  <c r="AC284" i="1"/>
  <c r="AD284" i="1"/>
  <c r="AE284" i="1"/>
  <c r="AF284" i="1"/>
  <c r="AG284" i="1"/>
  <c r="AH284" i="1"/>
  <c r="AI284" i="1"/>
  <c r="AJ284" i="1"/>
  <c r="AK284" i="1"/>
  <c r="AL284" i="1"/>
  <c r="AM284" i="1"/>
  <c r="AN284" i="1"/>
  <c r="D285" i="1"/>
  <c r="E285" i="1"/>
  <c r="F285" i="1"/>
  <c r="G285" i="1"/>
  <c r="H285" i="1"/>
  <c r="I285" i="1"/>
  <c r="J285" i="1"/>
  <c r="K285" i="1"/>
  <c r="L285" i="1"/>
  <c r="M285" i="1"/>
  <c r="N285" i="1"/>
  <c r="O285" i="1"/>
  <c r="P285" i="1"/>
  <c r="Q285" i="1"/>
  <c r="R285" i="1"/>
  <c r="S285" i="1"/>
  <c r="T285" i="1"/>
  <c r="U285" i="1"/>
  <c r="V285" i="1"/>
  <c r="W285" i="1"/>
  <c r="X285" i="1"/>
  <c r="Y285" i="1"/>
  <c r="Z285" i="1"/>
  <c r="AA285" i="1"/>
  <c r="AB285" i="1"/>
  <c r="AC285" i="1"/>
  <c r="AD285" i="1"/>
  <c r="AE285" i="1"/>
  <c r="AF285" i="1"/>
  <c r="AG285" i="1"/>
  <c r="AH285" i="1"/>
  <c r="AI285" i="1"/>
  <c r="AJ285" i="1"/>
  <c r="AK285" i="1"/>
  <c r="AL285" i="1"/>
  <c r="AM285" i="1"/>
  <c r="AN285" i="1"/>
  <c r="D286" i="1"/>
  <c r="E286" i="1"/>
  <c r="F286" i="1"/>
  <c r="G286" i="1"/>
  <c r="H286" i="1"/>
  <c r="I286" i="1"/>
  <c r="J286" i="1"/>
  <c r="K286" i="1"/>
  <c r="L286" i="1"/>
  <c r="M286" i="1"/>
  <c r="N286" i="1"/>
  <c r="O286" i="1"/>
  <c r="P286" i="1"/>
  <c r="Q286" i="1"/>
  <c r="R286" i="1"/>
  <c r="S286" i="1"/>
  <c r="T286" i="1"/>
  <c r="U286" i="1"/>
  <c r="V286" i="1"/>
  <c r="W286" i="1"/>
  <c r="X286" i="1"/>
  <c r="Y286" i="1"/>
  <c r="Z286" i="1"/>
  <c r="AA286" i="1"/>
  <c r="AB286" i="1"/>
  <c r="AC286" i="1"/>
  <c r="AD286" i="1"/>
  <c r="AE286" i="1"/>
  <c r="AF286" i="1"/>
  <c r="AG286" i="1"/>
  <c r="AH286" i="1"/>
  <c r="AI286" i="1"/>
  <c r="AJ286" i="1"/>
  <c r="AK286" i="1"/>
  <c r="AL286" i="1"/>
  <c r="AM286" i="1"/>
  <c r="AN286" i="1"/>
  <c r="D287" i="1"/>
  <c r="E287" i="1"/>
  <c r="F287" i="1"/>
  <c r="G287" i="1"/>
  <c r="H287" i="1"/>
  <c r="I287" i="1"/>
  <c r="J287" i="1"/>
  <c r="K287" i="1"/>
  <c r="L287" i="1"/>
  <c r="M287" i="1"/>
  <c r="N287" i="1"/>
  <c r="O287" i="1"/>
  <c r="P287" i="1"/>
  <c r="Q287" i="1"/>
  <c r="R287" i="1"/>
  <c r="S287" i="1"/>
  <c r="T287" i="1"/>
  <c r="U287" i="1"/>
  <c r="V287" i="1"/>
  <c r="W287" i="1"/>
  <c r="X287" i="1"/>
  <c r="Y287" i="1"/>
  <c r="Z287" i="1"/>
  <c r="AA287" i="1"/>
  <c r="AB287" i="1"/>
  <c r="AC287" i="1"/>
  <c r="AD287" i="1"/>
  <c r="AE287" i="1"/>
  <c r="AF287" i="1"/>
  <c r="AG287" i="1"/>
  <c r="AH287" i="1"/>
  <c r="AI287" i="1"/>
  <c r="AJ287" i="1"/>
  <c r="AK287" i="1"/>
  <c r="AL287" i="1"/>
  <c r="AM287" i="1"/>
  <c r="AN287" i="1"/>
  <c r="D288" i="1"/>
  <c r="E288" i="1"/>
  <c r="F288" i="1"/>
  <c r="G288" i="1"/>
  <c r="H288" i="1"/>
  <c r="I288" i="1"/>
  <c r="J288" i="1"/>
  <c r="K288" i="1"/>
  <c r="L288" i="1"/>
  <c r="M288" i="1"/>
  <c r="N288" i="1"/>
  <c r="O288" i="1"/>
  <c r="P288" i="1"/>
  <c r="Q288" i="1"/>
  <c r="R288" i="1"/>
  <c r="S288" i="1"/>
  <c r="T288" i="1"/>
  <c r="U288" i="1"/>
  <c r="V288" i="1"/>
  <c r="W288" i="1"/>
  <c r="X288" i="1"/>
  <c r="Y288" i="1"/>
  <c r="Z288" i="1"/>
  <c r="AA288" i="1"/>
  <c r="AB288" i="1"/>
  <c r="AC288" i="1"/>
  <c r="AD288" i="1"/>
  <c r="AE288" i="1"/>
  <c r="AF288" i="1"/>
  <c r="AG288" i="1"/>
  <c r="AH288" i="1"/>
  <c r="AI288" i="1"/>
  <c r="AJ288" i="1"/>
  <c r="AK288" i="1"/>
  <c r="AL288" i="1"/>
  <c r="AM288" i="1"/>
  <c r="AN288" i="1"/>
  <c r="D289" i="1"/>
  <c r="E289" i="1"/>
  <c r="F289" i="1"/>
  <c r="G289" i="1"/>
  <c r="H289" i="1"/>
  <c r="I289" i="1"/>
  <c r="J289" i="1"/>
  <c r="K289" i="1"/>
  <c r="L289" i="1"/>
  <c r="M289" i="1"/>
  <c r="N289" i="1"/>
  <c r="O289" i="1"/>
  <c r="P289" i="1"/>
  <c r="Q289" i="1"/>
  <c r="R289" i="1"/>
  <c r="S289" i="1"/>
  <c r="T289" i="1"/>
  <c r="U289" i="1"/>
  <c r="V289" i="1"/>
  <c r="W289" i="1"/>
  <c r="X289" i="1"/>
  <c r="Y289" i="1"/>
  <c r="Z289" i="1"/>
  <c r="AA289" i="1"/>
  <c r="AB289" i="1"/>
  <c r="AC289" i="1"/>
  <c r="AD289" i="1"/>
  <c r="AE289" i="1"/>
  <c r="AF289" i="1"/>
  <c r="AG289" i="1"/>
  <c r="AH289" i="1"/>
  <c r="AI289" i="1"/>
  <c r="AJ289" i="1"/>
  <c r="AK289" i="1"/>
  <c r="AL289" i="1"/>
  <c r="AM289" i="1"/>
  <c r="AN289" i="1"/>
  <c r="D290" i="1"/>
  <c r="E290" i="1"/>
  <c r="F290" i="1"/>
  <c r="G290" i="1"/>
  <c r="H290" i="1"/>
  <c r="I290" i="1"/>
  <c r="J290" i="1"/>
  <c r="K290" i="1"/>
  <c r="L290" i="1"/>
  <c r="M290" i="1"/>
  <c r="N290" i="1"/>
  <c r="O290" i="1"/>
  <c r="P290" i="1"/>
  <c r="Q290" i="1"/>
  <c r="R290" i="1"/>
  <c r="S290" i="1"/>
  <c r="T290" i="1"/>
  <c r="U290" i="1"/>
  <c r="V290" i="1"/>
  <c r="W290" i="1"/>
  <c r="X290" i="1"/>
  <c r="Y290" i="1"/>
  <c r="Z290" i="1"/>
  <c r="AA290" i="1"/>
  <c r="AB290" i="1"/>
  <c r="AC290" i="1"/>
  <c r="AD290" i="1"/>
  <c r="AE290" i="1"/>
  <c r="AF290" i="1"/>
  <c r="AG290" i="1"/>
  <c r="AH290" i="1"/>
  <c r="AI290" i="1"/>
  <c r="AJ290" i="1"/>
  <c r="AK290" i="1"/>
  <c r="AL290" i="1"/>
  <c r="AM290" i="1"/>
  <c r="AN290" i="1"/>
  <c r="D291" i="1"/>
  <c r="E291" i="1"/>
  <c r="F291" i="1"/>
  <c r="G291" i="1"/>
  <c r="H291" i="1"/>
  <c r="I291" i="1"/>
  <c r="J291" i="1"/>
  <c r="K291" i="1"/>
  <c r="L291" i="1"/>
  <c r="M291" i="1"/>
  <c r="N291" i="1"/>
  <c r="O291" i="1"/>
  <c r="P291" i="1"/>
  <c r="Q291" i="1"/>
  <c r="R291" i="1"/>
  <c r="S291" i="1"/>
  <c r="T291" i="1"/>
  <c r="U291" i="1"/>
  <c r="V291" i="1"/>
  <c r="W291" i="1"/>
  <c r="X291" i="1"/>
  <c r="Y291" i="1"/>
  <c r="Z291" i="1"/>
  <c r="AA291" i="1"/>
  <c r="AB291" i="1"/>
  <c r="AC291" i="1"/>
  <c r="AD291" i="1"/>
  <c r="AE291" i="1"/>
  <c r="AF291" i="1"/>
  <c r="AG291" i="1"/>
  <c r="AH291" i="1"/>
  <c r="AI291" i="1"/>
  <c r="AJ291" i="1"/>
  <c r="AK291" i="1"/>
  <c r="AL291" i="1"/>
  <c r="AM291" i="1"/>
  <c r="AN291" i="1"/>
  <c r="D292" i="1"/>
  <c r="E292" i="1"/>
  <c r="F292" i="1"/>
  <c r="G292" i="1"/>
  <c r="H292" i="1"/>
  <c r="I292" i="1"/>
  <c r="J292" i="1"/>
  <c r="K292" i="1"/>
  <c r="L292" i="1"/>
  <c r="M292" i="1"/>
  <c r="N292" i="1"/>
  <c r="O292" i="1"/>
  <c r="P292" i="1"/>
  <c r="Q292" i="1"/>
  <c r="R292" i="1"/>
  <c r="S292" i="1"/>
  <c r="T292" i="1"/>
  <c r="U292" i="1"/>
  <c r="V292" i="1"/>
  <c r="W292" i="1"/>
  <c r="X292" i="1"/>
  <c r="Y292" i="1"/>
  <c r="Z292" i="1"/>
  <c r="AA292" i="1"/>
  <c r="AB292" i="1"/>
  <c r="AC292" i="1"/>
  <c r="AD292" i="1"/>
  <c r="AE292" i="1"/>
  <c r="AF292" i="1"/>
  <c r="AG292" i="1"/>
  <c r="AH292" i="1"/>
  <c r="AI292" i="1"/>
  <c r="AJ292" i="1"/>
  <c r="AK292" i="1"/>
  <c r="AL292" i="1"/>
  <c r="AM292" i="1"/>
  <c r="AN292" i="1"/>
  <c r="D293" i="1"/>
  <c r="E293" i="1"/>
  <c r="F293" i="1"/>
  <c r="G293" i="1"/>
  <c r="H293" i="1"/>
  <c r="I293" i="1"/>
  <c r="J293" i="1"/>
  <c r="K293" i="1"/>
  <c r="L293" i="1"/>
  <c r="M293" i="1"/>
  <c r="N293" i="1"/>
  <c r="O293" i="1"/>
  <c r="P293" i="1"/>
  <c r="Q293" i="1"/>
  <c r="R293" i="1"/>
  <c r="S293" i="1"/>
  <c r="T293" i="1"/>
  <c r="U293" i="1"/>
  <c r="V293" i="1"/>
  <c r="W293" i="1"/>
  <c r="X293" i="1"/>
  <c r="Y293" i="1"/>
  <c r="Z293" i="1"/>
  <c r="AA293" i="1"/>
  <c r="AB293" i="1"/>
  <c r="AC293" i="1"/>
  <c r="AD293" i="1"/>
  <c r="AE293" i="1"/>
  <c r="AF293" i="1"/>
  <c r="AG293" i="1"/>
  <c r="AH293" i="1"/>
  <c r="AI293" i="1"/>
  <c r="AJ293" i="1"/>
  <c r="AK293" i="1"/>
  <c r="AL293" i="1"/>
  <c r="AM293" i="1"/>
  <c r="AN293" i="1"/>
  <c r="D294" i="1"/>
  <c r="E294" i="1"/>
  <c r="F294" i="1"/>
  <c r="G294" i="1"/>
  <c r="H294" i="1"/>
  <c r="I294" i="1"/>
  <c r="J294" i="1"/>
  <c r="K294" i="1"/>
  <c r="L294" i="1"/>
  <c r="M294" i="1"/>
  <c r="N294" i="1"/>
  <c r="O294" i="1"/>
  <c r="P294" i="1"/>
  <c r="Q294" i="1"/>
  <c r="R294" i="1"/>
  <c r="S294" i="1"/>
  <c r="T294" i="1"/>
  <c r="U294" i="1"/>
  <c r="V294" i="1"/>
  <c r="W294" i="1"/>
  <c r="X294" i="1"/>
  <c r="Y294" i="1"/>
  <c r="Z294" i="1"/>
  <c r="AA294" i="1"/>
  <c r="AB294" i="1"/>
  <c r="AC294" i="1"/>
  <c r="AD294" i="1"/>
  <c r="AE294" i="1"/>
  <c r="AF294" i="1"/>
  <c r="AG294" i="1"/>
  <c r="AH294" i="1"/>
  <c r="AI294" i="1"/>
  <c r="AJ294" i="1"/>
  <c r="AK294" i="1"/>
  <c r="AL294" i="1"/>
  <c r="AM294" i="1"/>
  <c r="AN294" i="1"/>
  <c r="D295" i="1"/>
  <c r="E295" i="1"/>
  <c r="F295" i="1"/>
  <c r="G295" i="1"/>
  <c r="H295" i="1"/>
  <c r="I295" i="1"/>
  <c r="J295" i="1"/>
  <c r="K295" i="1"/>
  <c r="L295" i="1"/>
  <c r="M295" i="1"/>
  <c r="N295" i="1"/>
  <c r="O295" i="1"/>
  <c r="P295" i="1"/>
  <c r="Q295" i="1"/>
  <c r="R295" i="1"/>
  <c r="S295" i="1"/>
  <c r="T295" i="1"/>
  <c r="U295" i="1"/>
  <c r="V295" i="1"/>
  <c r="W295" i="1"/>
  <c r="X295" i="1"/>
  <c r="Y295" i="1"/>
  <c r="Z295" i="1"/>
  <c r="AA295" i="1"/>
  <c r="AB295" i="1"/>
  <c r="AC295" i="1"/>
  <c r="AD295" i="1"/>
  <c r="AE295" i="1"/>
  <c r="AF295" i="1"/>
  <c r="AG295" i="1"/>
  <c r="AH295" i="1"/>
  <c r="AI295" i="1"/>
  <c r="AJ295" i="1"/>
  <c r="AK295" i="1"/>
  <c r="AL295" i="1"/>
  <c r="AM295" i="1"/>
  <c r="AN295" i="1"/>
  <c r="D296" i="1"/>
  <c r="E296" i="1"/>
  <c r="F296" i="1"/>
  <c r="G296" i="1"/>
  <c r="H296" i="1"/>
  <c r="I296" i="1"/>
  <c r="J296" i="1"/>
  <c r="K296" i="1"/>
  <c r="L296" i="1"/>
  <c r="M296" i="1"/>
  <c r="N296" i="1"/>
  <c r="O296" i="1"/>
  <c r="P296" i="1"/>
  <c r="Q296" i="1"/>
  <c r="R296" i="1"/>
  <c r="S296" i="1"/>
  <c r="T296" i="1"/>
  <c r="U296" i="1"/>
  <c r="V296" i="1"/>
  <c r="W296" i="1"/>
  <c r="X296" i="1"/>
  <c r="Y296" i="1"/>
  <c r="Z296" i="1"/>
  <c r="AA296" i="1"/>
  <c r="AB296" i="1"/>
  <c r="AC296" i="1"/>
  <c r="AD296" i="1"/>
  <c r="AE296" i="1"/>
  <c r="AF296" i="1"/>
  <c r="AG296" i="1"/>
  <c r="AH296" i="1"/>
  <c r="AI296" i="1"/>
  <c r="AJ296" i="1"/>
  <c r="AK296" i="1"/>
  <c r="AL296" i="1"/>
  <c r="AM296" i="1"/>
  <c r="AN296" i="1"/>
  <c r="D297" i="1"/>
  <c r="E297" i="1"/>
  <c r="F297" i="1"/>
  <c r="G297" i="1"/>
  <c r="H297" i="1"/>
  <c r="I297" i="1"/>
  <c r="J297" i="1"/>
  <c r="K297" i="1"/>
  <c r="L297" i="1"/>
  <c r="M297" i="1"/>
  <c r="N297" i="1"/>
  <c r="O297" i="1"/>
  <c r="P297" i="1"/>
  <c r="Q297" i="1"/>
  <c r="R297" i="1"/>
  <c r="S297" i="1"/>
  <c r="T297" i="1"/>
  <c r="U297" i="1"/>
  <c r="V297" i="1"/>
  <c r="W297" i="1"/>
  <c r="X297" i="1"/>
  <c r="Y297" i="1"/>
  <c r="Z297" i="1"/>
  <c r="AA297" i="1"/>
  <c r="AB297" i="1"/>
  <c r="AC297" i="1"/>
  <c r="AD297" i="1"/>
  <c r="AE297" i="1"/>
  <c r="AF297" i="1"/>
  <c r="AG297" i="1"/>
  <c r="AH297" i="1"/>
  <c r="AI297" i="1"/>
  <c r="AJ297" i="1"/>
  <c r="AK297" i="1"/>
  <c r="AL297" i="1"/>
  <c r="AM297" i="1"/>
  <c r="AN297" i="1"/>
  <c r="D298" i="1"/>
  <c r="E298" i="1"/>
  <c r="F298" i="1"/>
  <c r="G298" i="1"/>
  <c r="H298" i="1"/>
  <c r="I298" i="1"/>
  <c r="J298" i="1"/>
  <c r="K298" i="1"/>
  <c r="L298" i="1"/>
  <c r="M298" i="1"/>
  <c r="N298" i="1"/>
  <c r="O298" i="1"/>
  <c r="P298" i="1"/>
  <c r="Q298" i="1"/>
  <c r="R298" i="1"/>
  <c r="S298" i="1"/>
  <c r="T298" i="1"/>
  <c r="U298" i="1"/>
  <c r="V298" i="1"/>
  <c r="W298" i="1"/>
  <c r="X298" i="1"/>
  <c r="Y298" i="1"/>
  <c r="Z298" i="1"/>
  <c r="AA298" i="1"/>
  <c r="AB298" i="1"/>
  <c r="AC298" i="1"/>
  <c r="AD298" i="1"/>
  <c r="AE298" i="1"/>
  <c r="AF298" i="1"/>
  <c r="AG298" i="1"/>
  <c r="AH298" i="1"/>
  <c r="AI298" i="1"/>
  <c r="AJ298" i="1"/>
  <c r="AK298" i="1"/>
  <c r="AL298" i="1"/>
  <c r="AM298" i="1"/>
  <c r="AN298" i="1"/>
  <c r="D299" i="1"/>
  <c r="E299" i="1"/>
  <c r="F299" i="1"/>
  <c r="G299" i="1"/>
  <c r="H299" i="1"/>
  <c r="I299" i="1"/>
  <c r="J299" i="1"/>
  <c r="K299" i="1"/>
  <c r="L299" i="1"/>
  <c r="M299" i="1"/>
  <c r="N299" i="1"/>
  <c r="O299" i="1"/>
  <c r="P299" i="1"/>
  <c r="Q299" i="1"/>
  <c r="R299" i="1"/>
  <c r="S299" i="1"/>
  <c r="T299" i="1"/>
  <c r="U299" i="1"/>
  <c r="V299" i="1"/>
  <c r="W299" i="1"/>
  <c r="X299" i="1"/>
  <c r="Y299" i="1"/>
  <c r="Z299" i="1"/>
  <c r="AA299" i="1"/>
  <c r="AB299" i="1"/>
  <c r="AC299" i="1"/>
  <c r="AD299" i="1"/>
  <c r="AE299" i="1"/>
  <c r="AF299" i="1"/>
  <c r="AG299" i="1"/>
  <c r="AH299" i="1"/>
  <c r="AI299" i="1"/>
  <c r="AJ299" i="1"/>
  <c r="AK299" i="1"/>
  <c r="AL299" i="1"/>
  <c r="AM299" i="1"/>
  <c r="AN299" i="1"/>
  <c r="D300" i="1"/>
  <c r="E300" i="1"/>
  <c r="F300" i="1"/>
  <c r="G300" i="1"/>
  <c r="H300" i="1"/>
  <c r="I300" i="1"/>
  <c r="J300" i="1"/>
  <c r="K300" i="1"/>
  <c r="L300" i="1"/>
  <c r="M300" i="1"/>
  <c r="N300" i="1"/>
  <c r="O300" i="1"/>
  <c r="P300" i="1"/>
  <c r="Q300" i="1"/>
  <c r="R300" i="1"/>
  <c r="S300" i="1"/>
  <c r="T300" i="1"/>
  <c r="U300" i="1"/>
  <c r="V300" i="1"/>
  <c r="W300" i="1"/>
  <c r="X300" i="1"/>
  <c r="Y300" i="1"/>
  <c r="Z300" i="1"/>
  <c r="AA300" i="1"/>
  <c r="AB300" i="1"/>
  <c r="AC300" i="1"/>
  <c r="AD300" i="1"/>
  <c r="AE300" i="1"/>
  <c r="AF300" i="1"/>
  <c r="AG300" i="1"/>
  <c r="AH300" i="1"/>
  <c r="AI300" i="1"/>
  <c r="AJ300" i="1"/>
  <c r="AK300" i="1"/>
  <c r="AL300" i="1"/>
  <c r="AM300" i="1"/>
  <c r="AN300" i="1"/>
  <c r="D301" i="1"/>
  <c r="E301" i="1"/>
  <c r="F301" i="1"/>
  <c r="G301" i="1"/>
  <c r="H301" i="1"/>
  <c r="I301" i="1"/>
  <c r="J301" i="1"/>
  <c r="K301" i="1"/>
  <c r="L301" i="1"/>
  <c r="M301" i="1"/>
  <c r="N301" i="1"/>
  <c r="O301" i="1"/>
  <c r="P301" i="1"/>
  <c r="Q301" i="1"/>
  <c r="R301" i="1"/>
  <c r="S301" i="1"/>
  <c r="T301" i="1"/>
  <c r="U301" i="1"/>
  <c r="V301" i="1"/>
  <c r="W301" i="1"/>
  <c r="X301" i="1"/>
  <c r="Y301" i="1"/>
  <c r="Z301" i="1"/>
  <c r="AA301" i="1"/>
  <c r="AB301" i="1"/>
  <c r="AC301" i="1"/>
  <c r="AD301" i="1"/>
  <c r="AE301" i="1"/>
  <c r="AF301" i="1"/>
  <c r="AG301" i="1"/>
  <c r="AH301" i="1"/>
  <c r="AI301" i="1"/>
  <c r="AJ301" i="1"/>
  <c r="AK301" i="1"/>
  <c r="AL301" i="1"/>
  <c r="AM301" i="1"/>
  <c r="AN301" i="1"/>
  <c r="D302" i="1"/>
  <c r="E302" i="1"/>
  <c r="F302" i="1"/>
  <c r="G302" i="1"/>
  <c r="H302" i="1"/>
  <c r="I302" i="1"/>
  <c r="J302" i="1"/>
  <c r="K302" i="1"/>
  <c r="L302" i="1"/>
  <c r="M302" i="1"/>
  <c r="N302" i="1"/>
  <c r="O302" i="1"/>
  <c r="P302" i="1"/>
  <c r="Q302" i="1"/>
  <c r="R302" i="1"/>
  <c r="S302" i="1"/>
  <c r="T302" i="1"/>
  <c r="U302" i="1"/>
  <c r="V302" i="1"/>
  <c r="W302" i="1"/>
  <c r="X302" i="1"/>
  <c r="Y302" i="1"/>
  <c r="Z302" i="1"/>
  <c r="AA302" i="1"/>
  <c r="AB302" i="1"/>
  <c r="AC302" i="1"/>
  <c r="AD302" i="1"/>
  <c r="AE302" i="1"/>
  <c r="AF302" i="1"/>
  <c r="AG302" i="1"/>
  <c r="AH302" i="1"/>
  <c r="AI302" i="1"/>
  <c r="AJ302" i="1"/>
  <c r="AK302" i="1"/>
  <c r="AL302" i="1"/>
  <c r="AM302" i="1"/>
  <c r="AN302" i="1"/>
  <c r="D303" i="1"/>
  <c r="E303" i="1"/>
  <c r="F303" i="1"/>
  <c r="G303" i="1"/>
  <c r="H303" i="1"/>
  <c r="I303" i="1"/>
  <c r="J303" i="1"/>
  <c r="K303" i="1"/>
  <c r="L303" i="1"/>
  <c r="M303" i="1"/>
  <c r="N303" i="1"/>
  <c r="O303" i="1"/>
  <c r="P303" i="1"/>
  <c r="Q303" i="1"/>
  <c r="R303" i="1"/>
  <c r="S303" i="1"/>
  <c r="T303" i="1"/>
  <c r="U303" i="1"/>
  <c r="V303" i="1"/>
  <c r="W303" i="1"/>
  <c r="X303" i="1"/>
  <c r="Y303" i="1"/>
  <c r="Z303" i="1"/>
  <c r="AA303" i="1"/>
  <c r="AB303" i="1"/>
  <c r="AC303" i="1"/>
  <c r="AD303" i="1"/>
  <c r="AE303" i="1"/>
  <c r="AF303" i="1"/>
  <c r="AG303" i="1"/>
  <c r="AH303" i="1"/>
  <c r="AI303" i="1"/>
  <c r="AJ303" i="1"/>
  <c r="AK303" i="1"/>
  <c r="AL303" i="1"/>
  <c r="AM303" i="1"/>
  <c r="AN303" i="1"/>
  <c r="D304" i="1"/>
  <c r="E304" i="1"/>
  <c r="F304" i="1"/>
  <c r="G304" i="1"/>
  <c r="H304" i="1"/>
  <c r="I304" i="1"/>
  <c r="J304" i="1"/>
  <c r="K304" i="1"/>
  <c r="L304" i="1"/>
  <c r="M304" i="1"/>
  <c r="N304" i="1"/>
  <c r="O304" i="1"/>
  <c r="P304" i="1"/>
  <c r="Q304" i="1"/>
  <c r="R304" i="1"/>
  <c r="S304" i="1"/>
  <c r="T304" i="1"/>
  <c r="U304" i="1"/>
  <c r="V304" i="1"/>
  <c r="W304" i="1"/>
  <c r="X304" i="1"/>
  <c r="Y304" i="1"/>
  <c r="Z304" i="1"/>
  <c r="AA304" i="1"/>
  <c r="AB304" i="1"/>
  <c r="AC304" i="1"/>
  <c r="AD304" i="1"/>
  <c r="AE304" i="1"/>
  <c r="AF304" i="1"/>
  <c r="AG304" i="1"/>
  <c r="AH304" i="1"/>
  <c r="AI304" i="1"/>
  <c r="AJ304" i="1"/>
  <c r="AK304" i="1"/>
  <c r="AL304" i="1"/>
  <c r="AM304" i="1"/>
  <c r="AN304" i="1"/>
  <c r="D305" i="1"/>
  <c r="E305" i="1"/>
  <c r="F305" i="1"/>
  <c r="G305" i="1"/>
  <c r="H305" i="1"/>
  <c r="I305" i="1"/>
  <c r="J305" i="1"/>
  <c r="K305" i="1"/>
  <c r="L305" i="1"/>
  <c r="M305" i="1"/>
  <c r="N305" i="1"/>
  <c r="O305" i="1"/>
  <c r="P305" i="1"/>
  <c r="Q305" i="1"/>
  <c r="R305" i="1"/>
  <c r="S305" i="1"/>
  <c r="T305" i="1"/>
  <c r="U305" i="1"/>
  <c r="V305" i="1"/>
  <c r="W305" i="1"/>
  <c r="X305" i="1"/>
  <c r="Y305" i="1"/>
  <c r="Z305" i="1"/>
  <c r="AA305" i="1"/>
  <c r="AB305" i="1"/>
  <c r="AC305" i="1"/>
  <c r="AD305" i="1"/>
  <c r="AE305" i="1"/>
  <c r="AF305" i="1"/>
  <c r="AG305" i="1"/>
  <c r="AH305" i="1"/>
  <c r="AI305" i="1"/>
  <c r="AJ305" i="1"/>
  <c r="AK305" i="1"/>
  <c r="AL305" i="1"/>
  <c r="AM305" i="1"/>
  <c r="AN305" i="1"/>
  <c r="D306" i="1"/>
  <c r="E306" i="1"/>
  <c r="F306" i="1"/>
  <c r="G306" i="1"/>
  <c r="H306" i="1"/>
  <c r="I306" i="1"/>
  <c r="J306" i="1"/>
  <c r="K306" i="1"/>
  <c r="L306" i="1"/>
  <c r="M306" i="1"/>
  <c r="N306" i="1"/>
  <c r="O306" i="1"/>
  <c r="P306" i="1"/>
  <c r="Q306" i="1"/>
  <c r="R306" i="1"/>
  <c r="S306" i="1"/>
  <c r="T306" i="1"/>
  <c r="U306" i="1"/>
  <c r="V306" i="1"/>
  <c r="W306" i="1"/>
  <c r="X306" i="1"/>
  <c r="Y306" i="1"/>
  <c r="Z306" i="1"/>
  <c r="AA306" i="1"/>
  <c r="AB306" i="1"/>
  <c r="AC306" i="1"/>
  <c r="AD306" i="1"/>
  <c r="AE306" i="1"/>
  <c r="AF306" i="1"/>
  <c r="AG306" i="1"/>
  <c r="AH306" i="1"/>
  <c r="AI306" i="1"/>
  <c r="AJ306" i="1"/>
  <c r="AK306" i="1"/>
  <c r="AL306" i="1"/>
  <c r="AM306" i="1"/>
  <c r="AN306" i="1"/>
  <c r="D307" i="1"/>
  <c r="E307" i="1"/>
  <c r="F307" i="1"/>
  <c r="G307" i="1"/>
  <c r="H307" i="1"/>
  <c r="I307" i="1"/>
  <c r="J307" i="1"/>
  <c r="K307" i="1"/>
  <c r="L307" i="1"/>
  <c r="M307" i="1"/>
  <c r="N307" i="1"/>
  <c r="O307" i="1"/>
  <c r="P307" i="1"/>
  <c r="Q307" i="1"/>
  <c r="R307" i="1"/>
  <c r="S307" i="1"/>
  <c r="T307" i="1"/>
  <c r="U307" i="1"/>
  <c r="V307" i="1"/>
  <c r="W307" i="1"/>
  <c r="X307" i="1"/>
  <c r="Y307" i="1"/>
  <c r="Z307" i="1"/>
  <c r="AA307" i="1"/>
  <c r="AB307" i="1"/>
  <c r="AC307" i="1"/>
  <c r="AD307" i="1"/>
  <c r="AE307" i="1"/>
  <c r="AF307" i="1"/>
  <c r="AG307" i="1"/>
  <c r="AH307" i="1"/>
  <c r="AI307" i="1"/>
  <c r="AJ307" i="1"/>
  <c r="AK307" i="1"/>
  <c r="AL307" i="1"/>
  <c r="AM307" i="1"/>
  <c r="AN307" i="1"/>
  <c r="D308" i="1"/>
  <c r="E308" i="1"/>
  <c r="F308" i="1"/>
  <c r="G308" i="1"/>
  <c r="H308" i="1"/>
  <c r="I308" i="1"/>
  <c r="J308" i="1"/>
  <c r="K308" i="1"/>
  <c r="L308" i="1"/>
  <c r="M308" i="1"/>
  <c r="N308" i="1"/>
  <c r="O308" i="1"/>
  <c r="P308" i="1"/>
  <c r="Q308" i="1"/>
  <c r="R308" i="1"/>
  <c r="S308" i="1"/>
  <c r="T308" i="1"/>
  <c r="U308" i="1"/>
  <c r="V308" i="1"/>
  <c r="W308" i="1"/>
  <c r="X308" i="1"/>
  <c r="Y308" i="1"/>
  <c r="Z308" i="1"/>
  <c r="AA308" i="1"/>
  <c r="AB308" i="1"/>
  <c r="AC308" i="1"/>
  <c r="AD308" i="1"/>
  <c r="AE308" i="1"/>
  <c r="AF308" i="1"/>
  <c r="AG308" i="1"/>
  <c r="AH308" i="1"/>
  <c r="AI308" i="1"/>
  <c r="AJ308" i="1"/>
  <c r="AK308" i="1"/>
  <c r="AL308" i="1"/>
  <c r="AM308" i="1"/>
  <c r="AN308" i="1"/>
  <c r="D309" i="1"/>
  <c r="E309" i="1"/>
  <c r="F309" i="1"/>
  <c r="G309" i="1"/>
  <c r="H309" i="1"/>
  <c r="I309" i="1"/>
  <c r="J309" i="1"/>
  <c r="K309" i="1"/>
  <c r="L309" i="1"/>
  <c r="M309" i="1"/>
  <c r="N309" i="1"/>
  <c r="O309" i="1"/>
  <c r="P309" i="1"/>
  <c r="Q309" i="1"/>
  <c r="R309" i="1"/>
  <c r="S309" i="1"/>
  <c r="T309" i="1"/>
  <c r="U309" i="1"/>
  <c r="V309" i="1"/>
  <c r="W309" i="1"/>
  <c r="X309" i="1"/>
  <c r="Y309" i="1"/>
  <c r="Z309" i="1"/>
  <c r="AA309" i="1"/>
  <c r="AB309" i="1"/>
  <c r="AC309" i="1"/>
  <c r="AD309" i="1"/>
  <c r="AE309" i="1"/>
  <c r="AF309" i="1"/>
  <c r="AG309" i="1"/>
  <c r="AH309" i="1"/>
  <c r="AI309" i="1"/>
  <c r="AJ309" i="1"/>
  <c r="AK309" i="1"/>
  <c r="AL309" i="1"/>
  <c r="AM309" i="1"/>
  <c r="AN309" i="1"/>
  <c r="D310" i="1"/>
  <c r="E310" i="1"/>
  <c r="F310" i="1"/>
  <c r="G310" i="1"/>
  <c r="H310" i="1"/>
  <c r="I310" i="1"/>
  <c r="J310" i="1"/>
  <c r="K310" i="1"/>
  <c r="L310" i="1"/>
  <c r="M310" i="1"/>
  <c r="N310" i="1"/>
  <c r="O310" i="1"/>
  <c r="P310" i="1"/>
  <c r="Q310" i="1"/>
  <c r="R310" i="1"/>
  <c r="S310" i="1"/>
  <c r="T310" i="1"/>
  <c r="U310" i="1"/>
  <c r="V310" i="1"/>
  <c r="W310" i="1"/>
  <c r="X310" i="1"/>
  <c r="Y310" i="1"/>
  <c r="Z310" i="1"/>
  <c r="AA310" i="1"/>
  <c r="AB310" i="1"/>
  <c r="AC310" i="1"/>
  <c r="AD310" i="1"/>
  <c r="AE310" i="1"/>
  <c r="AF310" i="1"/>
  <c r="AG310" i="1"/>
  <c r="AH310" i="1"/>
  <c r="AI310" i="1"/>
  <c r="AJ310" i="1"/>
  <c r="AK310" i="1"/>
  <c r="AL310" i="1"/>
  <c r="AM310" i="1"/>
  <c r="AN310" i="1"/>
  <c r="D311" i="1"/>
  <c r="E311" i="1"/>
  <c r="F311" i="1"/>
  <c r="G311" i="1"/>
  <c r="H311" i="1"/>
  <c r="I311" i="1"/>
  <c r="J311" i="1"/>
  <c r="K311" i="1"/>
  <c r="L311" i="1"/>
  <c r="M311" i="1"/>
  <c r="N311" i="1"/>
  <c r="O311" i="1"/>
  <c r="P311" i="1"/>
  <c r="Q311" i="1"/>
  <c r="R311" i="1"/>
  <c r="S311" i="1"/>
  <c r="T311" i="1"/>
  <c r="U311" i="1"/>
  <c r="V311" i="1"/>
  <c r="W311" i="1"/>
  <c r="X311" i="1"/>
  <c r="Y311" i="1"/>
  <c r="Z311" i="1"/>
  <c r="AA311" i="1"/>
  <c r="AB311" i="1"/>
  <c r="AC311" i="1"/>
  <c r="AD311" i="1"/>
  <c r="AE311" i="1"/>
  <c r="AF311" i="1"/>
  <c r="AG311" i="1"/>
  <c r="AH311" i="1"/>
  <c r="AI311" i="1"/>
  <c r="AJ311" i="1"/>
  <c r="AK311" i="1"/>
  <c r="AL311" i="1"/>
  <c r="AM311" i="1"/>
  <c r="AN311" i="1"/>
  <c r="D312" i="1"/>
  <c r="E312" i="1"/>
  <c r="F312" i="1"/>
  <c r="G312" i="1"/>
  <c r="H312" i="1"/>
  <c r="I312" i="1"/>
  <c r="J312" i="1"/>
  <c r="K312" i="1"/>
  <c r="L312" i="1"/>
  <c r="M312" i="1"/>
  <c r="N312" i="1"/>
  <c r="O312" i="1"/>
  <c r="P312" i="1"/>
  <c r="Q312" i="1"/>
  <c r="R312" i="1"/>
  <c r="S312" i="1"/>
  <c r="T312" i="1"/>
  <c r="U312" i="1"/>
  <c r="V312" i="1"/>
  <c r="W312" i="1"/>
  <c r="X312" i="1"/>
  <c r="Y312" i="1"/>
  <c r="Z312" i="1"/>
  <c r="AA312" i="1"/>
  <c r="AB312" i="1"/>
  <c r="AC312" i="1"/>
  <c r="AD312" i="1"/>
  <c r="AE312" i="1"/>
  <c r="AF312" i="1"/>
  <c r="AG312" i="1"/>
  <c r="AH312" i="1"/>
  <c r="AI312" i="1"/>
  <c r="AJ312" i="1"/>
  <c r="AK312" i="1"/>
  <c r="AL312" i="1"/>
  <c r="AM312" i="1"/>
  <c r="AN312" i="1"/>
  <c r="D313" i="1"/>
  <c r="E313" i="1"/>
  <c r="F313" i="1"/>
  <c r="G313" i="1"/>
  <c r="H313" i="1"/>
  <c r="I313" i="1"/>
  <c r="J313" i="1"/>
  <c r="K313" i="1"/>
  <c r="L313" i="1"/>
  <c r="M313" i="1"/>
  <c r="N313" i="1"/>
  <c r="O313" i="1"/>
  <c r="P313" i="1"/>
  <c r="Q313" i="1"/>
  <c r="R313" i="1"/>
  <c r="S313" i="1"/>
  <c r="T313" i="1"/>
  <c r="U313" i="1"/>
  <c r="V313" i="1"/>
  <c r="W313" i="1"/>
  <c r="X313" i="1"/>
  <c r="Y313" i="1"/>
  <c r="Z313" i="1"/>
  <c r="AA313" i="1"/>
  <c r="AB313" i="1"/>
  <c r="AC313" i="1"/>
  <c r="AD313" i="1"/>
  <c r="AE313" i="1"/>
  <c r="AF313" i="1"/>
  <c r="AG313" i="1"/>
  <c r="AH313" i="1"/>
  <c r="AI313" i="1"/>
  <c r="AJ313" i="1"/>
  <c r="AK313" i="1"/>
  <c r="AL313" i="1"/>
  <c r="AM313" i="1"/>
  <c r="AN313" i="1"/>
  <c r="D314" i="1"/>
  <c r="E314" i="1"/>
  <c r="F314" i="1"/>
  <c r="G314" i="1"/>
  <c r="H314" i="1"/>
  <c r="I314" i="1"/>
  <c r="J314" i="1"/>
  <c r="K314" i="1"/>
  <c r="L314" i="1"/>
  <c r="M314" i="1"/>
  <c r="N314" i="1"/>
  <c r="O314" i="1"/>
  <c r="P314" i="1"/>
  <c r="Q314" i="1"/>
  <c r="R314" i="1"/>
  <c r="S314" i="1"/>
  <c r="T314" i="1"/>
  <c r="U314" i="1"/>
  <c r="V314" i="1"/>
  <c r="W314" i="1"/>
  <c r="X314" i="1"/>
  <c r="Y314" i="1"/>
  <c r="Z314" i="1"/>
  <c r="AA314" i="1"/>
  <c r="AB314" i="1"/>
  <c r="AC314" i="1"/>
  <c r="AD314" i="1"/>
  <c r="AE314" i="1"/>
  <c r="AF314" i="1"/>
  <c r="AG314" i="1"/>
  <c r="AH314" i="1"/>
  <c r="AI314" i="1"/>
  <c r="AJ314" i="1"/>
  <c r="AK314" i="1"/>
  <c r="AL314" i="1"/>
  <c r="AM314" i="1"/>
  <c r="AN314" i="1"/>
  <c r="E215" i="1"/>
  <c r="F215" i="1"/>
  <c r="G215" i="1"/>
  <c r="H215" i="1"/>
  <c r="I215" i="1"/>
  <c r="J215" i="1"/>
  <c r="K215" i="1"/>
  <c r="L215" i="1"/>
  <c r="M215" i="1"/>
  <c r="N215" i="1"/>
  <c r="O215" i="1"/>
  <c r="P215" i="1"/>
  <c r="Q215" i="1"/>
  <c r="R215" i="1"/>
  <c r="S215" i="1"/>
  <c r="T215" i="1"/>
  <c r="U215" i="1"/>
  <c r="V215" i="1"/>
  <c r="W215" i="1"/>
  <c r="X215" i="1"/>
  <c r="Y215" i="1"/>
  <c r="Z215" i="1"/>
  <c r="AA215" i="1"/>
  <c r="AB215" i="1"/>
  <c r="AC215" i="1"/>
  <c r="AD215" i="1"/>
  <c r="AE215" i="1"/>
  <c r="AF215" i="1"/>
  <c r="AG215" i="1"/>
  <c r="AH215" i="1"/>
  <c r="AI215" i="1"/>
  <c r="AJ215" i="1"/>
  <c r="AK215" i="1"/>
  <c r="AL215" i="1"/>
  <c r="AM215" i="1"/>
  <c r="AN215" i="1"/>
  <c r="D215" i="1"/>
  <c r="A18" i="2"/>
  <c r="A325" i="1"/>
  <c r="A28" i="7"/>
  <c r="A27" i="5"/>
  <c r="AG315" i="1" l="1"/>
  <c r="AG112" i="1" s="1"/>
  <c r="AA315" i="1"/>
  <c r="AA112" i="1" s="1"/>
  <c r="S315" i="1"/>
  <c r="AG111" i="1"/>
  <c r="I315" i="1"/>
  <c r="H315" i="1"/>
  <c r="AA111" i="1"/>
  <c r="R315" i="1"/>
  <c r="AF315" i="1"/>
  <c r="AF112" i="1" s="1"/>
  <c r="Q315" i="1"/>
  <c r="P315" i="1"/>
  <c r="Y315" i="1"/>
  <c r="Z315" i="1"/>
  <c r="Z112" i="1" s="1"/>
  <c r="J315" i="1"/>
  <c r="AJ315" i="1"/>
  <c r="AJ112" i="1" s="1"/>
  <c r="AI315" i="1"/>
  <c r="AI112" i="1" s="1"/>
  <c r="K315" i="1"/>
  <c r="AB315" i="1"/>
  <c r="AB112" i="1" s="1"/>
  <c r="T315" i="1"/>
  <c r="L315" i="1"/>
  <c r="X315" i="1"/>
  <c r="AH315" i="1"/>
  <c r="AH112" i="1" s="1"/>
  <c r="AL315" i="1"/>
  <c r="AL112" i="1" s="1"/>
  <c r="AD315" i="1"/>
  <c r="AD112" i="1" s="1"/>
  <c r="F315" i="1"/>
  <c r="D315" i="1"/>
  <c r="AN315" i="1"/>
  <c r="AN112" i="1" s="1"/>
  <c r="AM315" i="1"/>
  <c r="AM112" i="1" s="1"/>
  <c r="AE315" i="1"/>
  <c r="AE112" i="1" s="1"/>
  <c r="W315" i="1"/>
  <c r="O315" i="1"/>
  <c r="G315" i="1"/>
  <c r="V315" i="1"/>
  <c r="N315" i="1"/>
  <c r="AK315" i="1"/>
  <c r="AK112" i="1" s="1"/>
  <c r="AC315" i="1"/>
  <c r="AC112" i="1" s="1"/>
  <c r="U315" i="1"/>
  <c r="M315" i="1"/>
  <c r="E315" i="1"/>
  <c r="E317" i="1"/>
  <c r="F317" i="1"/>
  <c r="G317" i="1"/>
  <c r="H317" i="1"/>
  <c r="I317" i="1"/>
  <c r="J317" i="1"/>
  <c r="K317" i="1"/>
  <c r="L317" i="1"/>
  <c r="M317" i="1"/>
  <c r="N317" i="1"/>
  <c r="O317" i="1"/>
  <c r="P317" i="1"/>
  <c r="Q317" i="1"/>
  <c r="R317" i="1"/>
  <c r="S317" i="1"/>
  <c r="T317" i="1"/>
  <c r="U317" i="1"/>
  <c r="V317" i="1"/>
  <c r="W317" i="1"/>
  <c r="X317" i="1"/>
  <c r="Y317" i="1"/>
  <c r="Z317" i="1"/>
  <c r="AA317" i="1"/>
  <c r="AB317" i="1"/>
  <c r="AC317" i="1"/>
  <c r="AD317" i="1"/>
  <c r="AE317" i="1"/>
  <c r="AF317" i="1"/>
  <c r="AG317" i="1"/>
  <c r="AH317" i="1"/>
  <c r="AI317" i="1"/>
  <c r="AJ317" i="1"/>
  <c r="AK317" i="1"/>
  <c r="AL317" i="1"/>
  <c r="AM317" i="1"/>
  <c r="AN317" i="1"/>
  <c r="D317" i="1"/>
  <c r="AP9" i="1"/>
  <c r="D114" i="1" s="1"/>
  <c r="AP10" i="1"/>
  <c r="D115" i="1" s="1"/>
  <c r="AP11" i="1"/>
  <c r="D116" i="1" s="1"/>
  <c r="AP12" i="1"/>
  <c r="AP13" i="1"/>
  <c r="D118" i="1" s="1"/>
  <c r="AP14" i="1"/>
  <c r="D119" i="1" s="1"/>
  <c r="AP15" i="1"/>
  <c r="AP16" i="1"/>
  <c r="AP17" i="1"/>
  <c r="D122" i="1" s="1"/>
  <c r="AP18" i="1"/>
  <c r="D123" i="1" s="1"/>
  <c r="AP19" i="1"/>
  <c r="AH124" i="1" s="1"/>
  <c r="AP20" i="1"/>
  <c r="AP21" i="1"/>
  <c r="Z126" i="1" s="1"/>
  <c r="AP22" i="1"/>
  <c r="AD127" i="1" s="1"/>
  <c r="AP23" i="1"/>
  <c r="D128" i="1" s="1"/>
  <c r="AP24" i="1"/>
  <c r="V129" i="1" s="1"/>
  <c r="AP25" i="1"/>
  <c r="R130" i="1" s="1"/>
  <c r="AP26" i="1"/>
  <c r="AP27" i="1"/>
  <c r="D132" i="1" s="1"/>
  <c r="AP28" i="1"/>
  <c r="AL133" i="1" s="1"/>
  <c r="AP29" i="1"/>
  <c r="AP30" i="1"/>
  <c r="D135" i="1" s="1"/>
  <c r="AP31" i="1"/>
  <c r="Z136" i="1" s="1"/>
  <c r="AP32" i="1"/>
  <c r="V137" i="1" s="1"/>
  <c r="AP33" i="1"/>
  <c r="AP34" i="1"/>
  <c r="D139" i="1" s="1"/>
  <c r="AP35" i="1"/>
  <c r="J140" i="1" s="1"/>
  <c r="AP36" i="1"/>
  <c r="E141" i="1" s="1"/>
  <c r="AP37" i="1"/>
  <c r="AP38" i="1"/>
  <c r="AP39" i="1"/>
  <c r="K144" i="1" s="1"/>
  <c r="AP40" i="1"/>
  <c r="AP41" i="1"/>
  <c r="AP42" i="1"/>
  <c r="D147" i="1" s="1"/>
  <c r="AP43" i="1"/>
  <c r="AP44" i="1"/>
  <c r="G149" i="1" s="1"/>
  <c r="AP45" i="1"/>
  <c r="AP46" i="1"/>
  <c r="AN151" i="1" s="1"/>
  <c r="AP47" i="1"/>
  <c r="AJ152" i="1" s="1"/>
  <c r="AP48" i="1"/>
  <c r="AP49" i="1"/>
  <c r="AP50" i="1"/>
  <c r="AP51" i="1"/>
  <c r="D156" i="1" s="1"/>
  <c r="AP52" i="1"/>
  <c r="H157" i="1" s="1"/>
  <c r="AP53" i="1"/>
  <c r="AP54" i="1"/>
  <c r="AP55" i="1"/>
  <c r="AP56" i="1"/>
  <c r="H161" i="1" s="1"/>
  <c r="AP57" i="1"/>
  <c r="AP58" i="1"/>
  <c r="W163" i="1" s="1"/>
  <c r="AP59" i="1"/>
  <c r="AP60" i="1"/>
  <c r="AP61" i="1"/>
  <c r="AP62" i="1"/>
  <c r="AP63" i="1"/>
  <c r="D168" i="1" s="1"/>
  <c r="AP64" i="1"/>
  <c r="H169" i="1" s="1"/>
  <c r="AP65" i="1"/>
  <c r="AP66" i="1"/>
  <c r="H171" i="1" s="1"/>
  <c r="AP67" i="1"/>
  <c r="AP68" i="1"/>
  <c r="AP69" i="1"/>
  <c r="AP70" i="1"/>
  <c r="H175" i="1" s="1"/>
  <c r="AP71" i="1"/>
  <c r="AP72" i="1"/>
  <c r="H177" i="1" s="1"/>
  <c r="AP73" i="1"/>
  <c r="AP74" i="1"/>
  <c r="AP75" i="1"/>
  <c r="D180" i="1" s="1"/>
  <c r="AP76" i="1"/>
  <c r="AP77" i="1"/>
  <c r="AE182" i="1" s="1"/>
  <c r="AP78" i="1"/>
  <c r="AB183" i="1" s="1"/>
  <c r="AP79" i="1"/>
  <c r="AP80" i="1"/>
  <c r="H185" i="1" s="1"/>
  <c r="AP81" i="1"/>
  <c r="AE186" i="1" s="1"/>
  <c r="AP82" i="1"/>
  <c r="K187" i="1" s="1"/>
  <c r="AP83" i="1"/>
  <c r="AP84" i="1"/>
  <c r="AP85" i="1"/>
  <c r="W190" i="1" s="1"/>
  <c r="AP86" i="1"/>
  <c r="AP87" i="1"/>
  <c r="AP88" i="1"/>
  <c r="H193" i="1" s="1"/>
  <c r="AP89" i="1"/>
  <c r="O194" i="1" s="1"/>
  <c r="AP90" i="1"/>
  <c r="AI195" i="1" s="1"/>
  <c r="AP91" i="1"/>
  <c r="AN196" i="1" s="1"/>
  <c r="AP92" i="1"/>
  <c r="AP93" i="1"/>
  <c r="G198" i="1" s="1"/>
  <c r="AP94" i="1"/>
  <c r="S199" i="1" s="1"/>
  <c r="AP95" i="1"/>
  <c r="T200" i="1" s="1"/>
  <c r="AP96" i="1"/>
  <c r="H201" i="1" s="1"/>
  <c r="AP97" i="1"/>
  <c r="AB202" i="1" s="1"/>
  <c r="AP98" i="1"/>
  <c r="V203" i="1" s="1"/>
  <c r="AP99" i="1"/>
  <c r="K204" i="1" s="1"/>
  <c r="AP100" i="1"/>
  <c r="H205" i="1" s="1"/>
  <c r="AP101" i="1"/>
  <c r="F206" i="1" s="1"/>
  <c r="AP102" i="1"/>
  <c r="AA207" i="1" s="1"/>
  <c r="AP103" i="1"/>
  <c r="AE208" i="1" s="1"/>
  <c r="AP104" i="1"/>
  <c r="H209" i="1" s="1"/>
  <c r="AP105" i="1"/>
  <c r="Z210" i="1" s="1"/>
  <c r="AP106" i="1"/>
  <c r="J211" i="1" s="1"/>
  <c r="AP107" i="1"/>
  <c r="AP8" i="1"/>
  <c r="D6" i="1"/>
  <c r="G111" i="1" l="1"/>
  <c r="E316" i="1"/>
  <c r="E112" i="1" s="1"/>
  <c r="M111" i="1"/>
  <c r="W112" i="1"/>
  <c r="H111" i="1"/>
  <c r="U112" i="1"/>
  <c r="X112" i="1"/>
  <c r="I111" i="1"/>
  <c r="Y112" i="1"/>
  <c r="T112" i="1"/>
  <c r="R112" i="1"/>
  <c r="O111" i="1"/>
  <c r="J111" i="1"/>
  <c r="L111" i="1"/>
  <c r="S111" i="1"/>
  <c r="S112" i="1"/>
  <c r="N111" i="1"/>
  <c r="D112" i="1"/>
  <c r="D316" i="1"/>
  <c r="V112" i="1"/>
  <c r="F316" i="1"/>
  <c r="G316" i="1" s="1"/>
  <c r="H316" i="1" s="1"/>
  <c r="K111" i="1"/>
  <c r="E111" i="1"/>
  <c r="AL111" i="1"/>
  <c r="AJ111" i="1"/>
  <c r="W111" i="1"/>
  <c r="AH111" i="1"/>
  <c r="U111" i="1"/>
  <c r="AE111" i="1"/>
  <c r="X111" i="1"/>
  <c r="Z111" i="1"/>
  <c r="AC111" i="1"/>
  <c r="AM111" i="1"/>
  <c r="Y111" i="1"/>
  <c r="AK111" i="1"/>
  <c r="AN111" i="1"/>
  <c r="T111" i="1"/>
  <c r="P111" i="1"/>
  <c r="D111" i="1"/>
  <c r="AB111" i="1"/>
  <c r="Q111" i="1"/>
  <c r="V111" i="1"/>
  <c r="F111" i="1"/>
  <c r="AF111" i="1"/>
  <c r="AD111" i="1"/>
  <c r="AI111" i="1"/>
  <c r="R111" i="1"/>
  <c r="E6" i="1"/>
  <c r="E7" i="1" s="1"/>
  <c r="D7" i="1"/>
  <c r="AH210" i="1"/>
  <c r="D200" i="1"/>
  <c r="L202" i="1"/>
  <c r="AB198" i="1"/>
  <c r="K207" i="1"/>
  <c r="AD211" i="1"/>
  <c r="N210" i="1"/>
  <c r="O206" i="1"/>
  <c r="G202" i="1"/>
  <c r="V211" i="1"/>
  <c r="AL207" i="1"/>
  <c r="AE203" i="1"/>
  <c r="AM199" i="1"/>
  <c r="D136" i="1"/>
  <c r="AA212" i="1"/>
  <c r="AE212" i="1"/>
  <c r="D212" i="1"/>
  <c r="D192" i="1"/>
  <c r="P192" i="1"/>
  <c r="P188" i="1"/>
  <c r="X188" i="1"/>
  <c r="AF184" i="1"/>
  <c r="AN184" i="1"/>
  <c r="AJ160" i="1"/>
  <c r="D160" i="1"/>
  <c r="AA148" i="1"/>
  <c r="D148" i="1"/>
  <c r="H120" i="1"/>
  <c r="D120" i="1"/>
  <c r="D188" i="1"/>
  <c r="D124" i="1"/>
  <c r="K212" i="1"/>
  <c r="H211" i="1"/>
  <c r="N211" i="1"/>
  <c r="Z211" i="1"/>
  <c r="AI211" i="1"/>
  <c r="D211" i="1"/>
  <c r="F211" i="1"/>
  <c r="R211" i="1"/>
  <c r="AA211" i="1"/>
  <c r="AL211" i="1"/>
  <c r="R207" i="1"/>
  <c r="AH207" i="1"/>
  <c r="F207" i="1"/>
  <c r="V207" i="1"/>
  <c r="AI207" i="1"/>
  <c r="H203" i="1"/>
  <c r="AA203" i="1"/>
  <c r="AM203" i="1"/>
  <c r="N203" i="1"/>
  <c r="AD203" i="1"/>
  <c r="S203" i="1"/>
  <c r="G199" i="1"/>
  <c r="X199" i="1"/>
  <c r="AN199" i="1"/>
  <c r="H199" i="1"/>
  <c r="AB199" i="1"/>
  <c r="N199" i="1"/>
  <c r="AI199" i="1"/>
  <c r="K195" i="1"/>
  <c r="AJ195" i="1"/>
  <c r="S195" i="1"/>
  <c r="D195" i="1"/>
  <c r="T195" i="1"/>
  <c r="AB191" i="1"/>
  <c r="AJ191" i="1"/>
  <c r="S191" i="1"/>
  <c r="L187" i="1"/>
  <c r="AA187" i="1"/>
  <c r="AB187" i="1"/>
  <c r="K183" i="1"/>
  <c r="AJ183" i="1"/>
  <c r="L183" i="1"/>
  <c r="T183" i="1"/>
  <c r="K179" i="1"/>
  <c r="D179" i="1"/>
  <c r="T179" i="1"/>
  <c r="AJ179" i="1"/>
  <c r="W171" i="1"/>
  <c r="AN171" i="1"/>
  <c r="H167" i="1"/>
  <c r="AN167" i="1"/>
  <c r="AN163" i="1"/>
  <c r="D163" i="1"/>
  <c r="H163" i="1"/>
  <c r="H159" i="1"/>
  <c r="AN159" i="1"/>
  <c r="H155" i="1"/>
  <c r="W155" i="1"/>
  <c r="O143" i="1"/>
  <c r="N143" i="1"/>
  <c r="M131" i="1"/>
  <c r="N131" i="1"/>
  <c r="D131" i="1"/>
  <c r="D187" i="1"/>
  <c r="D155" i="1"/>
  <c r="G212" i="1"/>
  <c r="S211" i="1"/>
  <c r="Z207" i="1"/>
  <c r="AE204" i="1"/>
  <c r="T191" i="1"/>
  <c r="H180" i="1"/>
  <c r="AN155" i="1"/>
  <c r="D203" i="1"/>
  <c r="D171" i="1"/>
  <c r="AH211" i="1"/>
  <c r="K211" i="1"/>
  <c r="W208" i="1"/>
  <c r="N207" i="1"/>
  <c r="AL203" i="1"/>
  <c r="AI187" i="1"/>
  <c r="AN175" i="1"/>
  <c r="G151" i="1"/>
  <c r="K210" i="1"/>
  <c r="AL210" i="1"/>
  <c r="R206" i="1"/>
  <c r="AE206" i="1"/>
  <c r="H210" i="1"/>
  <c r="J210" i="1"/>
  <c r="R210" i="1"/>
  <c r="G210" i="1"/>
  <c r="S210" i="1"/>
  <c r="AA210" i="1"/>
  <c r="AI210" i="1"/>
  <c r="O210" i="1"/>
  <c r="AD210" i="1"/>
  <c r="AM210" i="1"/>
  <c r="F210" i="1"/>
  <c r="V210" i="1"/>
  <c r="AE210" i="1"/>
  <c r="H206" i="1"/>
  <c r="K206" i="1"/>
  <c r="S206" i="1"/>
  <c r="AA206" i="1"/>
  <c r="AI206" i="1"/>
  <c r="N206" i="1"/>
  <c r="W206" i="1"/>
  <c r="AH206" i="1"/>
  <c r="G206" i="1"/>
  <c r="V206" i="1"/>
  <c r="AL206" i="1"/>
  <c r="J206" i="1"/>
  <c r="Z206" i="1"/>
  <c r="AM206" i="1"/>
  <c r="J202" i="1"/>
  <c r="K202" i="1"/>
  <c r="V202" i="1"/>
  <c r="AF202" i="1"/>
  <c r="F202" i="1"/>
  <c r="R202" i="1"/>
  <c r="AH202" i="1"/>
  <c r="P202" i="1"/>
  <c r="AL202" i="1"/>
  <c r="W202" i="1"/>
  <c r="AM202" i="1"/>
  <c r="J198" i="1"/>
  <c r="F198" i="1"/>
  <c r="P198" i="1"/>
  <c r="AA198" i="1"/>
  <c r="AL198" i="1"/>
  <c r="K198" i="1"/>
  <c r="W198" i="1"/>
  <c r="AM198" i="1"/>
  <c r="L198" i="1"/>
  <c r="AF198" i="1"/>
  <c r="R198" i="1"/>
  <c r="AH198" i="1"/>
  <c r="V198" i="1"/>
  <c r="L194" i="1"/>
  <c r="P194" i="1"/>
  <c r="AF194" i="1"/>
  <c r="W194" i="1"/>
  <c r="AN194" i="1"/>
  <c r="X194" i="1"/>
  <c r="G194" i="1"/>
  <c r="AE194" i="1"/>
  <c r="H194" i="1"/>
  <c r="AM194" i="1"/>
  <c r="L190" i="1"/>
  <c r="O190" i="1"/>
  <c r="AE190" i="1"/>
  <c r="G190" i="1"/>
  <c r="X190" i="1"/>
  <c r="AF190" i="1"/>
  <c r="H190" i="1"/>
  <c r="AM190" i="1"/>
  <c r="P190" i="1"/>
  <c r="AN190" i="1"/>
  <c r="L186" i="1"/>
  <c r="H186" i="1"/>
  <c r="X186" i="1"/>
  <c r="AN186" i="1"/>
  <c r="O186" i="1"/>
  <c r="AF186" i="1"/>
  <c r="G186" i="1"/>
  <c r="AM186" i="1"/>
  <c r="P186" i="1"/>
  <c r="W186" i="1"/>
  <c r="L182" i="1"/>
  <c r="H182" i="1"/>
  <c r="X182" i="1"/>
  <c r="AN182" i="1"/>
  <c r="G182" i="1"/>
  <c r="W182" i="1"/>
  <c r="AM182" i="1"/>
  <c r="AF182" i="1"/>
  <c r="O182" i="1"/>
  <c r="P182" i="1"/>
  <c r="T178" i="1"/>
  <c r="K178" i="1"/>
  <c r="AJ178" i="1"/>
  <c r="AA178" i="1"/>
  <c r="Z178" i="1"/>
  <c r="L178" i="1"/>
  <c r="T174" i="1"/>
  <c r="K174" i="1"/>
  <c r="AB174" i="1"/>
  <c r="L174" i="1"/>
  <c r="AA174" i="1"/>
  <c r="T170" i="1"/>
  <c r="K170" i="1"/>
  <c r="AB170" i="1"/>
  <c r="AA170" i="1"/>
  <c r="L170" i="1"/>
  <c r="T166" i="1"/>
  <c r="K166" i="1"/>
  <c r="AB166" i="1"/>
  <c r="L166" i="1"/>
  <c r="AA166" i="1"/>
  <c r="T162" i="1"/>
  <c r="K162" i="1"/>
  <c r="AB162" i="1"/>
  <c r="AA162" i="1"/>
  <c r="L162" i="1"/>
  <c r="T158" i="1"/>
  <c r="K158" i="1"/>
  <c r="AB158" i="1"/>
  <c r="L158" i="1"/>
  <c r="AA158" i="1"/>
  <c r="T154" i="1"/>
  <c r="K154" i="1"/>
  <c r="AB154" i="1"/>
  <c r="AA154" i="1"/>
  <c r="L154" i="1"/>
  <c r="AG150" i="1"/>
  <c r="S150" i="1"/>
  <c r="R150" i="1"/>
  <c r="S146" i="1"/>
  <c r="AI146" i="1"/>
  <c r="AH146" i="1"/>
  <c r="AI142" i="1"/>
  <c r="R142" i="1"/>
  <c r="S142" i="1"/>
  <c r="D138" i="1"/>
  <c r="R138" i="1"/>
  <c r="Q138" i="1"/>
  <c r="D134" i="1"/>
  <c r="AH134" i="1"/>
  <c r="AG134" i="1"/>
  <c r="W210" i="1"/>
  <c r="AD206" i="1"/>
  <c r="AA202" i="1"/>
  <c r="AL178" i="1"/>
  <c r="H212" i="1"/>
  <c r="S212" i="1"/>
  <c r="AI212" i="1"/>
  <c r="H208" i="1"/>
  <c r="S208" i="1"/>
  <c r="AI208" i="1"/>
  <c r="G208" i="1"/>
  <c r="AA208" i="1"/>
  <c r="H204" i="1"/>
  <c r="G204" i="1"/>
  <c r="W204" i="1"/>
  <c r="AM204" i="1"/>
  <c r="O204" i="1"/>
  <c r="AI204" i="1"/>
  <c r="G200" i="1"/>
  <c r="J200" i="1"/>
  <c r="AE200" i="1"/>
  <c r="O200" i="1"/>
  <c r="P196" i="1"/>
  <c r="X196" i="1"/>
  <c r="L192" i="1"/>
  <c r="H192" i="1"/>
  <c r="AN192" i="1"/>
  <c r="AF192" i="1"/>
  <c r="AF188" i="1"/>
  <c r="H188" i="1"/>
  <c r="L184" i="1"/>
  <c r="X184" i="1"/>
  <c r="P184" i="1"/>
  <c r="X180" i="1"/>
  <c r="P180" i="1"/>
  <c r="AN180" i="1"/>
  <c r="L176" i="1"/>
  <c r="AJ176" i="1"/>
  <c r="AJ172" i="1"/>
  <c r="T172" i="1"/>
  <c r="L168" i="1"/>
  <c r="AJ168" i="1"/>
  <c r="AJ164" i="1"/>
  <c r="T164" i="1"/>
  <c r="L156" i="1"/>
  <c r="AJ156" i="1"/>
  <c r="T156" i="1"/>
  <c r="D208" i="1"/>
  <c r="D196" i="1"/>
  <c r="D176" i="1"/>
  <c r="D164" i="1"/>
  <c r="D144" i="1"/>
  <c r="W212" i="1"/>
  <c r="O208" i="1"/>
  <c r="AA204" i="1"/>
  <c r="AJ200" i="1"/>
  <c r="AF196" i="1"/>
  <c r="H184" i="1"/>
  <c r="T176" i="1"/>
  <c r="D204" i="1"/>
  <c r="D184" i="1"/>
  <c r="D172" i="1"/>
  <c r="D152" i="1"/>
  <c r="D140" i="1"/>
  <c r="AM212" i="1"/>
  <c r="O212" i="1"/>
  <c r="AM208" i="1"/>
  <c r="K208" i="1"/>
  <c r="S204" i="1"/>
  <c r="Z200" i="1"/>
  <c r="H196" i="1"/>
  <c r="X192" i="1"/>
  <c r="AN188" i="1"/>
  <c r="AF180" i="1"/>
  <c r="T168" i="1"/>
  <c r="T160" i="1"/>
  <c r="T152" i="1"/>
  <c r="H207" i="1"/>
  <c r="G207" i="1"/>
  <c r="O207" i="1"/>
  <c r="W207" i="1"/>
  <c r="AE207" i="1"/>
  <c r="AM207" i="1"/>
  <c r="G203" i="1"/>
  <c r="R203" i="1"/>
  <c r="Z203" i="1"/>
  <c r="AH203" i="1"/>
  <c r="L199" i="1"/>
  <c r="W199" i="1"/>
  <c r="AH199" i="1"/>
  <c r="L195" i="1"/>
  <c r="AB195" i="1"/>
  <c r="K191" i="1"/>
  <c r="AA191" i="1"/>
  <c r="T187" i="1"/>
  <c r="AJ187" i="1"/>
  <c r="S183" i="1"/>
  <c r="AI183" i="1"/>
  <c r="S179" i="1"/>
  <c r="AI179" i="1"/>
  <c r="L179" i="1"/>
  <c r="AB179" i="1"/>
  <c r="G175" i="1"/>
  <c r="AM175" i="1"/>
  <c r="X175" i="1"/>
  <c r="G171" i="1"/>
  <c r="AM171" i="1"/>
  <c r="X171" i="1"/>
  <c r="G167" i="1"/>
  <c r="AM167" i="1"/>
  <c r="X167" i="1"/>
  <c r="G163" i="1"/>
  <c r="AM163" i="1"/>
  <c r="X163" i="1"/>
  <c r="G159" i="1"/>
  <c r="AM159" i="1"/>
  <c r="X159" i="1"/>
  <c r="G155" i="1"/>
  <c r="AM155" i="1"/>
  <c r="X155" i="1"/>
  <c r="F151" i="1"/>
  <c r="AM151" i="1"/>
  <c r="X151" i="1"/>
  <c r="AE147" i="1"/>
  <c r="AD147" i="1"/>
  <c r="D207" i="1"/>
  <c r="D199" i="1"/>
  <c r="D191" i="1"/>
  <c r="D183" i="1"/>
  <c r="D175" i="1"/>
  <c r="D167" i="1"/>
  <c r="D159" i="1"/>
  <c r="D151" i="1"/>
  <c r="D143" i="1"/>
  <c r="D127" i="1"/>
  <c r="AM211" i="1"/>
  <c r="AE211" i="1"/>
  <c r="W211" i="1"/>
  <c r="O211" i="1"/>
  <c r="G211" i="1"/>
  <c r="AD207" i="1"/>
  <c r="S207" i="1"/>
  <c r="J207" i="1"/>
  <c r="AI203" i="1"/>
  <c r="W203" i="1"/>
  <c r="L203" i="1"/>
  <c r="AD199" i="1"/>
  <c r="R199" i="1"/>
  <c r="AA195" i="1"/>
  <c r="AI191" i="1"/>
  <c r="L191" i="1"/>
  <c r="S187" i="1"/>
  <c r="AA183" i="1"/>
  <c r="AA179" i="1"/>
  <c r="W175" i="1"/>
  <c r="W167" i="1"/>
  <c r="W159" i="1"/>
  <c r="W151" i="1"/>
  <c r="AC127" i="1"/>
  <c r="E113" i="1"/>
  <c r="I113" i="1"/>
  <c r="M113" i="1"/>
  <c r="Q113" i="1"/>
  <c r="U113" i="1"/>
  <c r="Y113" i="1"/>
  <c r="AC113" i="1"/>
  <c r="AG113" i="1"/>
  <c r="AK113" i="1"/>
  <c r="F113" i="1"/>
  <c r="J113" i="1"/>
  <c r="N113" i="1"/>
  <c r="R113" i="1"/>
  <c r="V113" i="1"/>
  <c r="Z113" i="1"/>
  <c r="AD113" i="1"/>
  <c r="AH113" i="1"/>
  <c r="AL113" i="1"/>
  <c r="G113" i="1"/>
  <c r="O113" i="1"/>
  <c r="W113" i="1"/>
  <c r="AE113" i="1"/>
  <c r="AM113" i="1"/>
  <c r="H113" i="1"/>
  <c r="P113" i="1"/>
  <c r="X113" i="1"/>
  <c r="AF113" i="1"/>
  <c r="AN113" i="1"/>
  <c r="K113" i="1"/>
  <c r="AA113" i="1"/>
  <c r="L113" i="1"/>
  <c r="AB113" i="1"/>
  <c r="S113" i="1"/>
  <c r="T113" i="1"/>
  <c r="AI113" i="1"/>
  <c r="AJ113" i="1"/>
  <c r="E197" i="1"/>
  <c r="I197" i="1"/>
  <c r="M197" i="1"/>
  <c r="Q197" i="1"/>
  <c r="U197" i="1"/>
  <c r="Y197" i="1"/>
  <c r="AC197" i="1"/>
  <c r="AG197" i="1"/>
  <c r="AK197" i="1"/>
  <c r="F197" i="1"/>
  <c r="J197" i="1"/>
  <c r="N197" i="1"/>
  <c r="R197" i="1"/>
  <c r="V197" i="1"/>
  <c r="Z197" i="1"/>
  <c r="AD197" i="1"/>
  <c r="AH197" i="1"/>
  <c r="AL197" i="1"/>
  <c r="E189" i="1"/>
  <c r="I189" i="1"/>
  <c r="M189" i="1"/>
  <c r="Q189" i="1"/>
  <c r="U189" i="1"/>
  <c r="Y189" i="1"/>
  <c r="AC189" i="1"/>
  <c r="AG189" i="1"/>
  <c r="AK189" i="1"/>
  <c r="F189" i="1"/>
  <c r="J189" i="1"/>
  <c r="N189" i="1"/>
  <c r="R189" i="1"/>
  <c r="V189" i="1"/>
  <c r="Z189" i="1"/>
  <c r="AD189" i="1"/>
  <c r="AH189" i="1"/>
  <c r="AL189" i="1"/>
  <c r="E181" i="1"/>
  <c r="I181" i="1"/>
  <c r="M181" i="1"/>
  <c r="Q181" i="1"/>
  <c r="U181" i="1"/>
  <c r="Y181" i="1"/>
  <c r="AC181" i="1"/>
  <c r="AG181" i="1"/>
  <c r="AK181" i="1"/>
  <c r="F181" i="1"/>
  <c r="J181" i="1"/>
  <c r="N181" i="1"/>
  <c r="R181" i="1"/>
  <c r="V181" i="1"/>
  <c r="Z181" i="1"/>
  <c r="AD181" i="1"/>
  <c r="AH181" i="1"/>
  <c r="AL181" i="1"/>
  <c r="E173" i="1"/>
  <c r="I173" i="1"/>
  <c r="M173" i="1"/>
  <c r="Q173" i="1"/>
  <c r="U173" i="1"/>
  <c r="Y173" i="1"/>
  <c r="AC173" i="1"/>
  <c r="AG173" i="1"/>
  <c r="AK173" i="1"/>
  <c r="F173" i="1"/>
  <c r="J173" i="1"/>
  <c r="N173" i="1"/>
  <c r="R173" i="1"/>
  <c r="V173" i="1"/>
  <c r="Z173" i="1"/>
  <c r="AD173" i="1"/>
  <c r="AH173" i="1"/>
  <c r="AL173" i="1"/>
  <c r="K173" i="1"/>
  <c r="S173" i="1"/>
  <c r="AA173" i="1"/>
  <c r="AI173" i="1"/>
  <c r="L173" i="1"/>
  <c r="T173" i="1"/>
  <c r="AB173" i="1"/>
  <c r="AJ173" i="1"/>
  <c r="E165" i="1"/>
  <c r="I165" i="1"/>
  <c r="M165" i="1"/>
  <c r="Q165" i="1"/>
  <c r="U165" i="1"/>
  <c r="Y165" i="1"/>
  <c r="AC165" i="1"/>
  <c r="AG165" i="1"/>
  <c r="AK165" i="1"/>
  <c r="F165" i="1"/>
  <c r="J165" i="1"/>
  <c r="N165" i="1"/>
  <c r="R165" i="1"/>
  <c r="V165" i="1"/>
  <c r="Z165" i="1"/>
  <c r="AD165" i="1"/>
  <c r="AH165" i="1"/>
  <c r="AL165" i="1"/>
  <c r="K165" i="1"/>
  <c r="S165" i="1"/>
  <c r="AA165" i="1"/>
  <c r="AI165" i="1"/>
  <c r="L165" i="1"/>
  <c r="T165" i="1"/>
  <c r="AB165" i="1"/>
  <c r="AJ165" i="1"/>
  <c r="E153" i="1"/>
  <c r="I153" i="1"/>
  <c r="M153" i="1"/>
  <c r="Q153" i="1"/>
  <c r="U153" i="1"/>
  <c r="Y153" i="1"/>
  <c r="AC153" i="1"/>
  <c r="AG153" i="1"/>
  <c r="AK153" i="1"/>
  <c r="F153" i="1"/>
  <c r="J153" i="1"/>
  <c r="N153" i="1"/>
  <c r="R153" i="1"/>
  <c r="V153" i="1"/>
  <c r="Z153" i="1"/>
  <c r="AD153" i="1"/>
  <c r="AH153" i="1"/>
  <c r="AL153" i="1"/>
  <c r="K153" i="1"/>
  <c r="S153" i="1"/>
  <c r="AA153" i="1"/>
  <c r="AI153" i="1"/>
  <c r="L153" i="1"/>
  <c r="T153" i="1"/>
  <c r="AB153" i="1"/>
  <c r="AJ153" i="1"/>
  <c r="H145" i="1"/>
  <c r="L145" i="1"/>
  <c r="P145" i="1"/>
  <c r="T145" i="1"/>
  <c r="X145" i="1"/>
  <c r="AB145" i="1"/>
  <c r="AF145" i="1"/>
  <c r="AJ145" i="1"/>
  <c r="AN145" i="1"/>
  <c r="E145" i="1"/>
  <c r="I145" i="1"/>
  <c r="M145" i="1"/>
  <c r="Q145" i="1"/>
  <c r="U145" i="1"/>
  <c r="Y145" i="1"/>
  <c r="AC145" i="1"/>
  <c r="AG145" i="1"/>
  <c r="AK145" i="1"/>
  <c r="J145" i="1"/>
  <c r="R145" i="1"/>
  <c r="Z145" i="1"/>
  <c r="AH145" i="1"/>
  <c r="K145" i="1"/>
  <c r="S145" i="1"/>
  <c r="AA145" i="1"/>
  <c r="AI145" i="1"/>
  <c r="N145" i="1"/>
  <c r="AD145" i="1"/>
  <c r="O145" i="1"/>
  <c r="AE145" i="1"/>
  <c r="AM209" i="1"/>
  <c r="AE209" i="1"/>
  <c r="AA209" i="1"/>
  <c r="S209" i="1"/>
  <c r="O209" i="1"/>
  <c r="K209" i="1"/>
  <c r="G209" i="1"/>
  <c r="AL201" i="1"/>
  <c r="AF201" i="1"/>
  <c r="AA201" i="1"/>
  <c r="V201" i="1"/>
  <c r="P201" i="1"/>
  <c r="K201" i="1"/>
  <c r="F201" i="1"/>
  <c r="AJ193" i="1"/>
  <c r="AB193" i="1"/>
  <c r="T193" i="1"/>
  <c r="L193" i="1"/>
  <c r="AJ189" i="1"/>
  <c r="AB189" i="1"/>
  <c r="T189" i="1"/>
  <c r="T181" i="1"/>
  <c r="AF177" i="1"/>
  <c r="P177" i="1"/>
  <c r="AF173" i="1"/>
  <c r="P173" i="1"/>
  <c r="AF169" i="1"/>
  <c r="P169" i="1"/>
  <c r="AF165" i="1"/>
  <c r="P165" i="1"/>
  <c r="AF161" i="1"/>
  <c r="P161" i="1"/>
  <c r="AF157" i="1"/>
  <c r="P157" i="1"/>
  <c r="AF153" i="1"/>
  <c r="P153" i="1"/>
  <c r="W149" i="1"/>
  <c r="AM145" i="1"/>
  <c r="G145" i="1"/>
  <c r="W141" i="1"/>
  <c r="F133" i="1"/>
  <c r="E196" i="1"/>
  <c r="I196" i="1"/>
  <c r="M196" i="1"/>
  <c r="Q196" i="1"/>
  <c r="U196" i="1"/>
  <c r="Y196" i="1"/>
  <c r="AC196" i="1"/>
  <c r="AG196" i="1"/>
  <c r="AK196" i="1"/>
  <c r="F196" i="1"/>
  <c r="J196" i="1"/>
  <c r="N196" i="1"/>
  <c r="R196" i="1"/>
  <c r="V196" i="1"/>
  <c r="Z196" i="1"/>
  <c r="AD196" i="1"/>
  <c r="AH196" i="1"/>
  <c r="AL196" i="1"/>
  <c r="E188" i="1"/>
  <c r="I188" i="1"/>
  <c r="M188" i="1"/>
  <c r="Q188" i="1"/>
  <c r="U188" i="1"/>
  <c r="Y188" i="1"/>
  <c r="AC188" i="1"/>
  <c r="AG188" i="1"/>
  <c r="AK188" i="1"/>
  <c r="F188" i="1"/>
  <c r="J188" i="1"/>
  <c r="N188" i="1"/>
  <c r="R188" i="1"/>
  <c r="V188" i="1"/>
  <c r="Z188" i="1"/>
  <c r="AD188" i="1"/>
  <c r="AH188" i="1"/>
  <c r="AL188" i="1"/>
  <c r="E180" i="1"/>
  <c r="I180" i="1"/>
  <c r="M180" i="1"/>
  <c r="Q180" i="1"/>
  <c r="U180" i="1"/>
  <c r="Y180" i="1"/>
  <c r="AC180" i="1"/>
  <c r="AG180" i="1"/>
  <c r="AK180" i="1"/>
  <c r="F180" i="1"/>
  <c r="J180" i="1"/>
  <c r="N180" i="1"/>
  <c r="R180" i="1"/>
  <c r="V180" i="1"/>
  <c r="Z180" i="1"/>
  <c r="AD180" i="1"/>
  <c r="AH180" i="1"/>
  <c r="AL180" i="1"/>
  <c r="E172" i="1"/>
  <c r="I172" i="1"/>
  <c r="M172" i="1"/>
  <c r="Q172" i="1"/>
  <c r="U172" i="1"/>
  <c r="Y172" i="1"/>
  <c r="AC172" i="1"/>
  <c r="AG172" i="1"/>
  <c r="AK172" i="1"/>
  <c r="F172" i="1"/>
  <c r="J172" i="1"/>
  <c r="N172" i="1"/>
  <c r="R172" i="1"/>
  <c r="V172" i="1"/>
  <c r="Z172" i="1"/>
  <c r="AD172" i="1"/>
  <c r="AH172" i="1"/>
  <c r="AL172" i="1"/>
  <c r="G172" i="1"/>
  <c r="O172" i="1"/>
  <c r="W172" i="1"/>
  <c r="AE172" i="1"/>
  <c r="AM172" i="1"/>
  <c r="H172" i="1"/>
  <c r="P172" i="1"/>
  <c r="X172" i="1"/>
  <c r="AF172" i="1"/>
  <c r="AN172" i="1"/>
  <c r="E164" i="1"/>
  <c r="I164" i="1"/>
  <c r="M164" i="1"/>
  <c r="Q164" i="1"/>
  <c r="U164" i="1"/>
  <c r="Y164" i="1"/>
  <c r="AC164" i="1"/>
  <c r="AG164" i="1"/>
  <c r="AK164" i="1"/>
  <c r="F164" i="1"/>
  <c r="J164" i="1"/>
  <c r="N164" i="1"/>
  <c r="R164" i="1"/>
  <c r="V164" i="1"/>
  <c r="Z164" i="1"/>
  <c r="AD164" i="1"/>
  <c r="AH164" i="1"/>
  <c r="AL164" i="1"/>
  <c r="G164" i="1"/>
  <c r="O164" i="1"/>
  <c r="W164" i="1"/>
  <c r="AE164" i="1"/>
  <c r="AM164" i="1"/>
  <c r="H164" i="1"/>
  <c r="P164" i="1"/>
  <c r="X164" i="1"/>
  <c r="AF164" i="1"/>
  <c r="AN164" i="1"/>
  <c r="E160" i="1"/>
  <c r="I160" i="1"/>
  <c r="M160" i="1"/>
  <c r="Q160" i="1"/>
  <c r="U160" i="1"/>
  <c r="Y160" i="1"/>
  <c r="AC160" i="1"/>
  <c r="AG160" i="1"/>
  <c r="AK160" i="1"/>
  <c r="F160" i="1"/>
  <c r="J160" i="1"/>
  <c r="N160" i="1"/>
  <c r="R160" i="1"/>
  <c r="V160" i="1"/>
  <c r="Z160" i="1"/>
  <c r="AD160" i="1"/>
  <c r="AH160" i="1"/>
  <c r="AL160" i="1"/>
  <c r="G160" i="1"/>
  <c r="O160" i="1"/>
  <c r="W160" i="1"/>
  <c r="AE160" i="1"/>
  <c r="AM160" i="1"/>
  <c r="H160" i="1"/>
  <c r="P160" i="1"/>
  <c r="X160" i="1"/>
  <c r="AF160" i="1"/>
  <c r="AN160" i="1"/>
  <c r="E152" i="1"/>
  <c r="I152" i="1"/>
  <c r="M152" i="1"/>
  <c r="Q152" i="1"/>
  <c r="U152" i="1"/>
  <c r="Y152" i="1"/>
  <c r="AC152" i="1"/>
  <c r="AG152" i="1"/>
  <c r="AK152" i="1"/>
  <c r="F152" i="1"/>
  <c r="J152" i="1"/>
  <c r="N152" i="1"/>
  <c r="R152" i="1"/>
  <c r="V152" i="1"/>
  <c r="Z152" i="1"/>
  <c r="AD152" i="1"/>
  <c r="AH152" i="1"/>
  <c r="AL152" i="1"/>
  <c r="G152" i="1"/>
  <c r="O152" i="1"/>
  <c r="W152" i="1"/>
  <c r="AE152" i="1"/>
  <c r="AM152" i="1"/>
  <c r="H152" i="1"/>
  <c r="P152" i="1"/>
  <c r="X152" i="1"/>
  <c r="AF152" i="1"/>
  <c r="AN152" i="1"/>
  <c r="H148" i="1"/>
  <c r="L148" i="1"/>
  <c r="P148" i="1"/>
  <c r="T148" i="1"/>
  <c r="X148" i="1"/>
  <c r="AB148" i="1"/>
  <c r="AF148" i="1"/>
  <c r="AJ148" i="1"/>
  <c r="AN148" i="1"/>
  <c r="E148" i="1"/>
  <c r="I148" i="1"/>
  <c r="M148" i="1"/>
  <c r="Q148" i="1"/>
  <c r="U148" i="1"/>
  <c r="Y148" i="1"/>
  <c r="AC148" i="1"/>
  <c r="AG148" i="1"/>
  <c r="AK148" i="1"/>
  <c r="F148" i="1"/>
  <c r="N148" i="1"/>
  <c r="V148" i="1"/>
  <c r="AD148" i="1"/>
  <c r="AL148" i="1"/>
  <c r="G148" i="1"/>
  <c r="O148" i="1"/>
  <c r="W148" i="1"/>
  <c r="AE148" i="1"/>
  <c r="AM148" i="1"/>
  <c r="R148" i="1"/>
  <c r="AH148" i="1"/>
  <c r="S148" i="1"/>
  <c r="AI148" i="1"/>
  <c r="H144" i="1"/>
  <c r="L144" i="1"/>
  <c r="P144" i="1"/>
  <c r="T144" i="1"/>
  <c r="X144" i="1"/>
  <c r="AB144" i="1"/>
  <c r="AF144" i="1"/>
  <c r="AJ144" i="1"/>
  <c r="AN144" i="1"/>
  <c r="E144" i="1"/>
  <c r="I144" i="1"/>
  <c r="M144" i="1"/>
  <c r="Q144" i="1"/>
  <c r="U144" i="1"/>
  <c r="Y144" i="1"/>
  <c r="AC144" i="1"/>
  <c r="AG144" i="1"/>
  <c r="AK144" i="1"/>
  <c r="F144" i="1"/>
  <c r="N144" i="1"/>
  <c r="V144" i="1"/>
  <c r="AD144" i="1"/>
  <c r="AL144" i="1"/>
  <c r="G144" i="1"/>
  <c r="O144" i="1"/>
  <c r="W144" i="1"/>
  <c r="AE144" i="1"/>
  <c r="AM144" i="1"/>
  <c r="R144" i="1"/>
  <c r="AH144" i="1"/>
  <c r="S144" i="1"/>
  <c r="AI144" i="1"/>
  <c r="G140" i="1"/>
  <c r="K140" i="1"/>
  <c r="O140" i="1"/>
  <c r="S140" i="1"/>
  <c r="W140" i="1"/>
  <c r="AA140" i="1"/>
  <c r="AE140" i="1"/>
  <c r="AI140" i="1"/>
  <c r="AM140" i="1"/>
  <c r="H140" i="1"/>
  <c r="L140" i="1"/>
  <c r="P140" i="1"/>
  <c r="T140" i="1"/>
  <c r="X140" i="1"/>
  <c r="AB140" i="1"/>
  <c r="AF140" i="1"/>
  <c r="AJ140" i="1"/>
  <c r="E140" i="1"/>
  <c r="M140" i="1"/>
  <c r="U140" i="1"/>
  <c r="AC140" i="1"/>
  <c r="AK140" i="1"/>
  <c r="F140" i="1"/>
  <c r="N140" i="1"/>
  <c r="V140" i="1"/>
  <c r="AD140" i="1"/>
  <c r="AL140" i="1"/>
  <c r="Q140" i="1"/>
  <c r="AG140" i="1"/>
  <c r="R140" i="1"/>
  <c r="AH140" i="1"/>
  <c r="Y140" i="1"/>
  <c r="Z140" i="1"/>
  <c r="G136" i="1"/>
  <c r="K136" i="1"/>
  <c r="O136" i="1"/>
  <c r="S136" i="1"/>
  <c r="W136" i="1"/>
  <c r="AA136" i="1"/>
  <c r="AE136" i="1"/>
  <c r="AI136" i="1"/>
  <c r="AM136" i="1"/>
  <c r="H136" i="1"/>
  <c r="L136" i="1"/>
  <c r="P136" i="1"/>
  <c r="T136" i="1"/>
  <c r="X136" i="1"/>
  <c r="AB136" i="1"/>
  <c r="AF136" i="1"/>
  <c r="AJ136" i="1"/>
  <c r="AN136" i="1"/>
  <c r="E136" i="1"/>
  <c r="M136" i="1"/>
  <c r="U136" i="1"/>
  <c r="AC136" i="1"/>
  <c r="AK136" i="1"/>
  <c r="F136" i="1"/>
  <c r="N136" i="1"/>
  <c r="V136" i="1"/>
  <c r="AD136" i="1"/>
  <c r="AL136" i="1"/>
  <c r="Q136" i="1"/>
  <c r="AG136" i="1"/>
  <c r="R136" i="1"/>
  <c r="AH136" i="1"/>
  <c r="I136" i="1"/>
  <c r="J136" i="1"/>
  <c r="G132" i="1"/>
  <c r="K132" i="1"/>
  <c r="O132" i="1"/>
  <c r="S132" i="1"/>
  <c r="W132" i="1"/>
  <c r="AA132" i="1"/>
  <c r="AE132" i="1"/>
  <c r="AI132" i="1"/>
  <c r="AM132" i="1"/>
  <c r="H132" i="1"/>
  <c r="L132" i="1"/>
  <c r="P132" i="1"/>
  <c r="T132" i="1"/>
  <c r="X132" i="1"/>
  <c r="AB132" i="1"/>
  <c r="AF132" i="1"/>
  <c r="AJ132" i="1"/>
  <c r="AN132" i="1"/>
  <c r="E132" i="1"/>
  <c r="M132" i="1"/>
  <c r="U132" i="1"/>
  <c r="AC132" i="1"/>
  <c r="AK132" i="1"/>
  <c r="F132" i="1"/>
  <c r="N132" i="1"/>
  <c r="V132" i="1"/>
  <c r="AD132" i="1"/>
  <c r="AL132" i="1"/>
  <c r="Q132" i="1"/>
  <c r="AG132" i="1"/>
  <c r="R132" i="1"/>
  <c r="AH132" i="1"/>
  <c r="Y132" i="1"/>
  <c r="Z132" i="1"/>
  <c r="G128" i="1"/>
  <c r="K128" i="1"/>
  <c r="O128" i="1"/>
  <c r="S128" i="1"/>
  <c r="W128" i="1"/>
  <c r="AA128" i="1"/>
  <c r="AE128" i="1"/>
  <c r="AI128" i="1"/>
  <c r="AM128" i="1"/>
  <c r="H128" i="1"/>
  <c r="L128" i="1"/>
  <c r="P128" i="1"/>
  <c r="T128" i="1"/>
  <c r="X128" i="1"/>
  <c r="AB128" i="1"/>
  <c r="AF128" i="1"/>
  <c r="AJ128" i="1"/>
  <c r="AN128" i="1"/>
  <c r="E128" i="1"/>
  <c r="M128" i="1"/>
  <c r="U128" i="1"/>
  <c r="AC128" i="1"/>
  <c r="AK128" i="1"/>
  <c r="F128" i="1"/>
  <c r="N128" i="1"/>
  <c r="V128" i="1"/>
  <c r="AD128" i="1"/>
  <c r="AL128" i="1"/>
  <c r="Q128" i="1"/>
  <c r="AG128" i="1"/>
  <c r="R128" i="1"/>
  <c r="AH128" i="1"/>
  <c r="I128" i="1"/>
  <c r="J128" i="1"/>
  <c r="G124" i="1"/>
  <c r="K124" i="1"/>
  <c r="O124" i="1"/>
  <c r="S124" i="1"/>
  <c r="W124" i="1"/>
  <c r="AA124" i="1"/>
  <c r="AE124" i="1"/>
  <c r="AI124" i="1"/>
  <c r="AM124" i="1"/>
  <c r="H124" i="1"/>
  <c r="L124" i="1"/>
  <c r="P124" i="1"/>
  <c r="T124" i="1"/>
  <c r="X124" i="1"/>
  <c r="AB124" i="1"/>
  <c r="AF124" i="1"/>
  <c r="AJ124" i="1"/>
  <c r="AN124" i="1"/>
  <c r="E124" i="1"/>
  <c r="M124" i="1"/>
  <c r="U124" i="1"/>
  <c r="AC124" i="1"/>
  <c r="AK124" i="1"/>
  <c r="F124" i="1"/>
  <c r="N124" i="1"/>
  <c r="V124" i="1"/>
  <c r="AD124" i="1"/>
  <c r="AL124" i="1"/>
  <c r="I124" i="1"/>
  <c r="Y124" i="1"/>
  <c r="J124" i="1"/>
  <c r="Z124" i="1"/>
  <c r="Q124" i="1"/>
  <c r="R124" i="1"/>
  <c r="E120" i="1"/>
  <c r="I120" i="1"/>
  <c r="M120" i="1"/>
  <c r="Q120" i="1"/>
  <c r="U120" i="1"/>
  <c r="Y120" i="1"/>
  <c r="AC120" i="1"/>
  <c r="AG120" i="1"/>
  <c r="AK120" i="1"/>
  <c r="F120" i="1"/>
  <c r="J120" i="1"/>
  <c r="N120" i="1"/>
  <c r="R120" i="1"/>
  <c r="V120" i="1"/>
  <c r="Z120" i="1"/>
  <c r="AD120" i="1"/>
  <c r="AH120" i="1"/>
  <c r="AL120" i="1"/>
  <c r="K120" i="1"/>
  <c r="S120" i="1"/>
  <c r="AA120" i="1"/>
  <c r="AI120" i="1"/>
  <c r="L120" i="1"/>
  <c r="T120" i="1"/>
  <c r="AB120" i="1"/>
  <c r="AJ120" i="1"/>
  <c r="O120" i="1"/>
  <c r="AE120" i="1"/>
  <c r="P120" i="1"/>
  <c r="AF120" i="1"/>
  <c r="W120" i="1"/>
  <c r="X120" i="1"/>
  <c r="AM120" i="1"/>
  <c r="AN120" i="1"/>
  <c r="E116" i="1"/>
  <c r="I116" i="1"/>
  <c r="M116" i="1"/>
  <c r="Q116" i="1"/>
  <c r="U116" i="1"/>
  <c r="Y116" i="1"/>
  <c r="AC116" i="1"/>
  <c r="AG116" i="1"/>
  <c r="AK116" i="1"/>
  <c r="F116" i="1"/>
  <c r="J116" i="1"/>
  <c r="N116" i="1"/>
  <c r="R116" i="1"/>
  <c r="V116" i="1"/>
  <c r="Z116" i="1"/>
  <c r="AD116" i="1"/>
  <c r="AH116" i="1"/>
  <c r="AL116" i="1"/>
  <c r="K116" i="1"/>
  <c r="S116" i="1"/>
  <c r="AA116" i="1"/>
  <c r="AI116" i="1"/>
  <c r="L116" i="1"/>
  <c r="T116" i="1"/>
  <c r="AB116" i="1"/>
  <c r="AJ116" i="1"/>
  <c r="O116" i="1"/>
  <c r="AE116" i="1"/>
  <c r="P116" i="1"/>
  <c r="AF116" i="1"/>
  <c r="G116" i="1"/>
  <c r="AM116" i="1"/>
  <c r="H116" i="1"/>
  <c r="AN116" i="1"/>
  <c r="AH212" i="1"/>
  <c r="Z212" i="1"/>
  <c r="R212" i="1"/>
  <c r="J212" i="1"/>
  <c r="AH209" i="1"/>
  <c r="Z209" i="1"/>
  <c r="R209" i="1"/>
  <c r="J209" i="1"/>
  <c r="AL208" i="1"/>
  <c r="AH208" i="1"/>
  <c r="Z208" i="1"/>
  <c r="R208" i="1"/>
  <c r="J208" i="1"/>
  <c r="AH205" i="1"/>
  <c r="Z205" i="1"/>
  <c r="R205" i="1"/>
  <c r="J205" i="1"/>
  <c r="AL204" i="1"/>
  <c r="AH204" i="1"/>
  <c r="Z204" i="1"/>
  <c r="R204" i="1"/>
  <c r="N204" i="1"/>
  <c r="J204" i="1"/>
  <c r="F204" i="1"/>
  <c r="AJ201" i="1"/>
  <c r="Z201" i="1"/>
  <c r="O201" i="1"/>
  <c r="AN200" i="1"/>
  <c r="AD200" i="1"/>
  <c r="X200" i="1"/>
  <c r="N200" i="1"/>
  <c r="AA197" i="1"/>
  <c r="K197" i="1"/>
  <c r="AM196" i="1"/>
  <c r="AE196" i="1"/>
  <c r="W196" i="1"/>
  <c r="O196" i="1"/>
  <c r="G196" i="1"/>
  <c r="AI193" i="1"/>
  <c r="S193" i="1"/>
  <c r="AM192" i="1"/>
  <c r="AE192" i="1"/>
  <c r="W192" i="1"/>
  <c r="O192" i="1"/>
  <c r="G192" i="1"/>
  <c r="AI189" i="1"/>
  <c r="AA189" i="1"/>
  <c r="S189" i="1"/>
  <c r="AM188" i="1"/>
  <c r="S185" i="1"/>
  <c r="AI181" i="1"/>
  <c r="S181" i="1"/>
  <c r="AM180" i="1"/>
  <c r="AE180" i="1"/>
  <c r="W180" i="1"/>
  <c r="O180" i="1"/>
  <c r="G180" i="1"/>
  <c r="AE177" i="1"/>
  <c r="O177" i="1"/>
  <c r="AI176" i="1"/>
  <c r="S176" i="1"/>
  <c r="AE169" i="1"/>
  <c r="O169" i="1"/>
  <c r="AI168" i="1"/>
  <c r="S168" i="1"/>
  <c r="AI164" i="1"/>
  <c r="E203" i="1"/>
  <c r="I203" i="1"/>
  <c r="M203" i="1"/>
  <c r="Q203" i="1"/>
  <c r="E199" i="1"/>
  <c r="I199" i="1"/>
  <c r="M199" i="1"/>
  <c r="Q199" i="1"/>
  <c r="U199" i="1"/>
  <c r="Y199" i="1"/>
  <c r="AC199" i="1"/>
  <c r="AG199" i="1"/>
  <c r="AK199" i="1"/>
  <c r="E195" i="1"/>
  <c r="I195" i="1"/>
  <c r="M195" i="1"/>
  <c r="Q195" i="1"/>
  <c r="U195" i="1"/>
  <c r="Y195" i="1"/>
  <c r="AC195" i="1"/>
  <c r="AG195" i="1"/>
  <c r="AK195" i="1"/>
  <c r="F195" i="1"/>
  <c r="J195" i="1"/>
  <c r="N195" i="1"/>
  <c r="R195" i="1"/>
  <c r="V195" i="1"/>
  <c r="Z195" i="1"/>
  <c r="AD195" i="1"/>
  <c r="AH195" i="1"/>
  <c r="AL195" i="1"/>
  <c r="E191" i="1"/>
  <c r="I191" i="1"/>
  <c r="M191" i="1"/>
  <c r="Q191" i="1"/>
  <c r="U191" i="1"/>
  <c r="Y191" i="1"/>
  <c r="AC191" i="1"/>
  <c r="AG191" i="1"/>
  <c r="AK191" i="1"/>
  <c r="F191" i="1"/>
  <c r="J191" i="1"/>
  <c r="N191" i="1"/>
  <c r="R191" i="1"/>
  <c r="V191" i="1"/>
  <c r="Z191" i="1"/>
  <c r="AD191" i="1"/>
  <c r="AH191" i="1"/>
  <c r="AL191" i="1"/>
  <c r="E187" i="1"/>
  <c r="I187" i="1"/>
  <c r="M187" i="1"/>
  <c r="Q187" i="1"/>
  <c r="U187" i="1"/>
  <c r="Y187" i="1"/>
  <c r="AC187" i="1"/>
  <c r="AG187" i="1"/>
  <c r="AK187" i="1"/>
  <c r="F187" i="1"/>
  <c r="J187" i="1"/>
  <c r="N187" i="1"/>
  <c r="R187" i="1"/>
  <c r="V187" i="1"/>
  <c r="Z187" i="1"/>
  <c r="AD187" i="1"/>
  <c r="AH187" i="1"/>
  <c r="AL187" i="1"/>
  <c r="E183" i="1"/>
  <c r="I183" i="1"/>
  <c r="M183" i="1"/>
  <c r="Q183" i="1"/>
  <c r="U183" i="1"/>
  <c r="Y183" i="1"/>
  <c r="AC183" i="1"/>
  <c r="AG183" i="1"/>
  <c r="AK183" i="1"/>
  <c r="F183" i="1"/>
  <c r="J183" i="1"/>
  <c r="N183" i="1"/>
  <c r="R183" i="1"/>
  <c r="V183" i="1"/>
  <c r="Z183" i="1"/>
  <c r="AD183" i="1"/>
  <c r="AH183" i="1"/>
  <c r="AL183" i="1"/>
  <c r="E179" i="1"/>
  <c r="I179" i="1"/>
  <c r="H179" i="1"/>
  <c r="M179" i="1"/>
  <c r="Q179" i="1"/>
  <c r="U179" i="1"/>
  <c r="Y179" i="1"/>
  <c r="AC179" i="1"/>
  <c r="AG179" i="1"/>
  <c r="AK179" i="1"/>
  <c r="J179" i="1"/>
  <c r="N179" i="1"/>
  <c r="R179" i="1"/>
  <c r="V179" i="1"/>
  <c r="Z179" i="1"/>
  <c r="AD179" i="1"/>
  <c r="AH179" i="1"/>
  <c r="AL179" i="1"/>
  <c r="E175" i="1"/>
  <c r="I175" i="1"/>
  <c r="M175" i="1"/>
  <c r="Q175" i="1"/>
  <c r="U175" i="1"/>
  <c r="Y175" i="1"/>
  <c r="AC175" i="1"/>
  <c r="AG175" i="1"/>
  <c r="AK175" i="1"/>
  <c r="F175" i="1"/>
  <c r="J175" i="1"/>
  <c r="N175" i="1"/>
  <c r="R175" i="1"/>
  <c r="V175" i="1"/>
  <c r="Z175" i="1"/>
  <c r="AD175" i="1"/>
  <c r="AH175" i="1"/>
  <c r="AL175" i="1"/>
  <c r="K175" i="1"/>
  <c r="S175" i="1"/>
  <c r="AA175" i="1"/>
  <c r="AI175" i="1"/>
  <c r="L175" i="1"/>
  <c r="T175" i="1"/>
  <c r="AB175" i="1"/>
  <c r="AJ175" i="1"/>
  <c r="E171" i="1"/>
  <c r="I171" i="1"/>
  <c r="M171" i="1"/>
  <c r="Q171" i="1"/>
  <c r="U171" i="1"/>
  <c r="Y171" i="1"/>
  <c r="AC171" i="1"/>
  <c r="AG171" i="1"/>
  <c r="AK171" i="1"/>
  <c r="F171" i="1"/>
  <c r="J171" i="1"/>
  <c r="N171" i="1"/>
  <c r="R171" i="1"/>
  <c r="V171" i="1"/>
  <c r="Z171" i="1"/>
  <c r="AD171" i="1"/>
  <c r="AH171" i="1"/>
  <c r="AL171" i="1"/>
  <c r="K171" i="1"/>
  <c r="S171" i="1"/>
  <c r="AA171" i="1"/>
  <c r="AI171" i="1"/>
  <c r="L171" i="1"/>
  <c r="T171" i="1"/>
  <c r="AB171" i="1"/>
  <c r="AJ171" i="1"/>
  <c r="E167" i="1"/>
  <c r="I167" i="1"/>
  <c r="M167" i="1"/>
  <c r="Q167" i="1"/>
  <c r="U167" i="1"/>
  <c r="Y167" i="1"/>
  <c r="AC167" i="1"/>
  <c r="AG167" i="1"/>
  <c r="AK167" i="1"/>
  <c r="F167" i="1"/>
  <c r="J167" i="1"/>
  <c r="N167" i="1"/>
  <c r="R167" i="1"/>
  <c r="V167" i="1"/>
  <c r="Z167" i="1"/>
  <c r="AD167" i="1"/>
  <c r="AH167" i="1"/>
  <c r="AL167" i="1"/>
  <c r="K167" i="1"/>
  <c r="S167" i="1"/>
  <c r="AA167" i="1"/>
  <c r="AI167" i="1"/>
  <c r="L167" i="1"/>
  <c r="T167" i="1"/>
  <c r="AB167" i="1"/>
  <c r="AJ167" i="1"/>
  <c r="E163" i="1"/>
  <c r="I163" i="1"/>
  <c r="M163" i="1"/>
  <c r="Q163" i="1"/>
  <c r="U163" i="1"/>
  <c r="Y163" i="1"/>
  <c r="AC163" i="1"/>
  <c r="AG163" i="1"/>
  <c r="AK163" i="1"/>
  <c r="F163" i="1"/>
  <c r="J163" i="1"/>
  <c r="N163" i="1"/>
  <c r="R163" i="1"/>
  <c r="V163" i="1"/>
  <c r="Z163" i="1"/>
  <c r="AD163" i="1"/>
  <c r="AH163" i="1"/>
  <c r="AL163" i="1"/>
  <c r="K163" i="1"/>
  <c r="S163" i="1"/>
  <c r="AA163" i="1"/>
  <c r="AI163" i="1"/>
  <c r="L163" i="1"/>
  <c r="T163" i="1"/>
  <c r="AB163" i="1"/>
  <c r="AJ163" i="1"/>
  <c r="E159" i="1"/>
  <c r="I159" i="1"/>
  <c r="M159" i="1"/>
  <c r="Q159" i="1"/>
  <c r="U159" i="1"/>
  <c r="Y159" i="1"/>
  <c r="AC159" i="1"/>
  <c r="AG159" i="1"/>
  <c r="AK159" i="1"/>
  <c r="F159" i="1"/>
  <c r="J159" i="1"/>
  <c r="N159" i="1"/>
  <c r="R159" i="1"/>
  <c r="V159" i="1"/>
  <c r="Z159" i="1"/>
  <c r="AD159" i="1"/>
  <c r="AH159" i="1"/>
  <c r="AL159" i="1"/>
  <c r="K159" i="1"/>
  <c r="S159" i="1"/>
  <c r="AA159" i="1"/>
  <c r="AI159" i="1"/>
  <c r="L159" i="1"/>
  <c r="T159" i="1"/>
  <c r="AB159" i="1"/>
  <c r="AJ159" i="1"/>
  <c r="E155" i="1"/>
  <c r="I155" i="1"/>
  <c r="M155" i="1"/>
  <c r="Q155" i="1"/>
  <c r="U155" i="1"/>
  <c r="Y155" i="1"/>
  <c r="AC155" i="1"/>
  <c r="AG155" i="1"/>
  <c r="AK155" i="1"/>
  <c r="F155" i="1"/>
  <c r="J155" i="1"/>
  <c r="N155" i="1"/>
  <c r="R155" i="1"/>
  <c r="V155" i="1"/>
  <c r="Z155" i="1"/>
  <c r="AD155" i="1"/>
  <c r="AH155" i="1"/>
  <c r="AL155" i="1"/>
  <c r="K155" i="1"/>
  <c r="S155" i="1"/>
  <c r="AA155" i="1"/>
  <c r="AI155" i="1"/>
  <c r="L155" i="1"/>
  <c r="T155" i="1"/>
  <c r="AB155" i="1"/>
  <c r="AJ155" i="1"/>
  <c r="H151" i="1"/>
  <c r="I151" i="1"/>
  <c r="M151" i="1"/>
  <c r="Q151" i="1"/>
  <c r="U151" i="1"/>
  <c r="Y151" i="1"/>
  <c r="AC151" i="1"/>
  <c r="AG151" i="1"/>
  <c r="AK151" i="1"/>
  <c r="E151" i="1"/>
  <c r="J151" i="1"/>
  <c r="N151" i="1"/>
  <c r="R151" i="1"/>
  <c r="V151" i="1"/>
  <c r="Z151" i="1"/>
  <c r="AD151" i="1"/>
  <c r="AH151" i="1"/>
  <c r="AL151" i="1"/>
  <c r="K151" i="1"/>
  <c r="S151" i="1"/>
  <c r="AA151" i="1"/>
  <c r="AI151" i="1"/>
  <c r="L151" i="1"/>
  <c r="T151" i="1"/>
  <c r="AB151" i="1"/>
  <c r="AJ151" i="1"/>
  <c r="H147" i="1"/>
  <c r="L147" i="1"/>
  <c r="P147" i="1"/>
  <c r="T147" i="1"/>
  <c r="X147" i="1"/>
  <c r="AB147" i="1"/>
  <c r="AF147" i="1"/>
  <c r="AJ147" i="1"/>
  <c r="AN147" i="1"/>
  <c r="E147" i="1"/>
  <c r="I147" i="1"/>
  <c r="M147" i="1"/>
  <c r="Q147" i="1"/>
  <c r="U147" i="1"/>
  <c r="Y147" i="1"/>
  <c r="AC147" i="1"/>
  <c r="AG147" i="1"/>
  <c r="AK147" i="1"/>
  <c r="J147" i="1"/>
  <c r="R147" i="1"/>
  <c r="Z147" i="1"/>
  <c r="AH147" i="1"/>
  <c r="K147" i="1"/>
  <c r="S147" i="1"/>
  <c r="AA147" i="1"/>
  <c r="AI147" i="1"/>
  <c r="F147" i="1"/>
  <c r="V147" i="1"/>
  <c r="AL147" i="1"/>
  <c r="G147" i="1"/>
  <c r="W147" i="1"/>
  <c r="AM147" i="1"/>
  <c r="H143" i="1"/>
  <c r="L143" i="1"/>
  <c r="P143" i="1"/>
  <c r="T143" i="1"/>
  <c r="X143" i="1"/>
  <c r="AB143" i="1"/>
  <c r="AF143" i="1"/>
  <c r="AJ143" i="1"/>
  <c r="AN143" i="1"/>
  <c r="E143" i="1"/>
  <c r="I143" i="1"/>
  <c r="M143" i="1"/>
  <c r="Q143" i="1"/>
  <c r="U143" i="1"/>
  <c r="Y143" i="1"/>
  <c r="AC143" i="1"/>
  <c r="AG143" i="1"/>
  <c r="AK143" i="1"/>
  <c r="J143" i="1"/>
  <c r="R143" i="1"/>
  <c r="Z143" i="1"/>
  <c r="AH143" i="1"/>
  <c r="K143" i="1"/>
  <c r="S143" i="1"/>
  <c r="AA143" i="1"/>
  <c r="AI143" i="1"/>
  <c r="F143" i="1"/>
  <c r="V143" i="1"/>
  <c r="AL143" i="1"/>
  <c r="G143" i="1"/>
  <c r="W143" i="1"/>
  <c r="AM143" i="1"/>
  <c r="G139" i="1"/>
  <c r="K139" i="1"/>
  <c r="O139" i="1"/>
  <c r="S139" i="1"/>
  <c r="W139" i="1"/>
  <c r="AA139" i="1"/>
  <c r="AE139" i="1"/>
  <c r="AI139" i="1"/>
  <c r="AM139" i="1"/>
  <c r="H139" i="1"/>
  <c r="L139" i="1"/>
  <c r="P139" i="1"/>
  <c r="T139" i="1"/>
  <c r="X139" i="1"/>
  <c r="AB139" i="1"/>
  <c r="AF139" i="1"/>
  <c r="AJ139" i="1"/>
  <c r="AN139" i="1"/>
  <c r="I139" i="1"/>
  <c r="Q139" i="1"/>
  <c r="Y139" i="1"/>
  <c r="AG139" i="1"/>
  <c r="J139" i="1"/>
  <c r="R139" i="1"/>
  <c r="Z139" i="1"/>
  <c r="AH139" i="1"/>
  <c r="E139" i="1"/>
  <c r="U139" i="1"/>
  <c r="AK139" i="1"/>
  <c r="F139" i="1"/>
  <c r="V139" i="1"/>
  <c r="AL139" i="1"/>
  <c r="AC139" i="1"/>
  <c r="AD139" i="1"/>
  <c r="G135" i="1"/>
  <c r="K135" i="1"/>
  <c r="O135" i="1"/>
  <c r="S135" i="1"/>
  <c r="W135" i="1"/>
  <c r="AA135" i="1"/>
  <c r="AE135" i="1"/>
  <c r="AI135" i="1"/>
  <c r="AM135" i="1"/>
  <c r="H135" i="1"/>
  <c r="L135" i="1"/>
  <c r="P135" i="1"/>
  <c r="T135" i="1"/>
  <c r="X135" i="1"/>
  <c r="AB135" i="1"/>
  <c r="AF135" i="1"/>
  <c r="AJ135" i="1"/>
  <c r="AN135" i="1"/>
  <c r="I135" i="1"/>
  <c r="Q135" i="1"/>
  <c r="Y135" i="1"/>
  <c r="AG135" i="1"/>
  <c r="J135" i="1"/>
  <c r="R135" i="1"/>
  <c r="Z135" i="1"/>
  <c r="AH135" i="1"/>
  <c r="E135" i="1"/>
  <c r="U135" i="1"/>
  <c r="AK135" i="1"/>
  <c r="F135" i="1"/>
  <c r="V135" i="1"/>
  <c r="AL135" i="1"/>
  <c r="M135" i="1"/>
  <c r="N135" i="1"/>
  <c r="G131" i="1"/>
  <c r="K131" i="1"/>
  <c r="O131" i="1"/>
  <c r="S131" i="1"/>
  <c r="W131" i="1"/>
  <c r="AA131" i="1"/>
  <c r="AE131" i="1"/>
  <c r="AI131" i="1"/>
  <c r="AM131" i="1"/>
  <c r="H131" i="1"/>
  <c r="L131" i="1"/>
  <c r="P131" i="1"/>
  <c r="T131" i="1"/>
  <c r="X131" i="1"/>
  <c r="AB131" i="1"/>
  <c r="AF131" i="1"/>
  <c r="AJ131" i="1"/>
  <c r="AN131" i="1"/>
  <c r="I131" i="1"/>
  <c r="Q131" i="1"/>
  <c r="Y131" i="1"/>
  <c r="AG131" i="1"/>
  <c r="J131" i="1"/>
  <c r="R131" i="1"/>
  <c r="Z131" i="1"/>
  <c r="AH131" i="1"/>
  <c r="E131" i="1"/>
  <c r="U131" i="1"/>
  <c r="AK131" i="1"/>
  <c r="F131" i="1"/>
  <c r="V131" i="1"/>
  <c r="AL131" i="1"/>
  <c r="AC131" i="1"/>
  <c r="AD131" i="1"/>
  <c r="G127" i="1"/>
  <c r="F127" i="1"/>
  <c r="K127" i="1"/>
  <c r="O127" i="1"/>
  <c r="S127" i="1"/>
  <c r="W127" i="1"/>
  <c r="AA127" i="1"/>
  <c r="AE127" i="1"/>
  <c r="AI127" i="1"/>
  <c r="AM127" i="1"/>
  <c r="H127" i="1"/>
  <c r="L127" i="1"/>
  <c r="P127" i="1"/>
  <c r="T127" i="1"/>
  <c r="X127" i="1"/>
  <c r="AB127" i="1"/>
  <c r="AF127" i="1"/>
  <c r="AJ127" i="1"/>
  <c r="AN127" i="1"/>
  <c r="I127" i="1"/>
  <c r="Q127" i="1"/>
  <c r="Y127" i="1"/>
  <c r="AG127" i="1"/>
  <c r="J127" i="1"/>
  <c r="R127" i="1"/>
  <c r="Z127" i="1"/>
  <c r="AH127" i="1"/>
  <c r="U127" i="1"/>
  <c r="AK127" i="1"/>
  <c r="E127" i="1"/>
  <c r="V127" i="1"/>
  <c r="AL127" i="1"/>
  <c r="M127" i="1"/>
  <c r="N127" i="1"/>
  <c r="G123" i="1"/>
  <c r="K123" i="1"/>
  <c r="O123" i="1"/>
  <c r="S123" i="1"/>
  <c r="W123" i="1"/>
  <c r="AA123" i="1"/>
  <c r="AE123" i="1"/>
  <c r="AI123" i="1"/>
  <c r="AM123" i="1"/>
  <c r="H123" i="1"/>
  <c r="L123" i="1"/>
  <c r="P123" i="1"/>
  <c r="T123" i="1"/>
  <c r="X123" i="1"/>
  <c r="AB123" i="1"/>
  <c r="AF123" i="1"/>
  <c r="AJ123" i="1"/>
  <c r="AN123" i="1"/>
  <c r="I123" i="1"/>
  <c r="Q123" i="1"/>
  <c r="Y123" i="1"/>
  <c r="AG123" i="1"/>
  <c r="J123" i="1"/>
  <c r="R123" i="1"/>
  <c r="Z123" i="1"/>
  <c r="AH123" i="1"/>
  <c r="M123" i="1"/>
  <c r="AC123" i="1"/>
  <c r="N123" i="1"/>
  <c r="AD123" i="1"/>
  <c r="U123" i="1"/>
  <c r="V123" i="1"/>
  <c r="AK123" i="1"/>
  <c r="AL123" i="1"/>
  <c r="E119" i="1"/>
  <c r="I119" i="1"/>
  <c r="M119" i="1"/>
  <c r="Q119" i="1"/>
  <c r="U119" i="1"/>
  <c r="Y119" i="1"/>
  <c r="AC119" i="1"/>
  <c r="AG119" i="1"/>
  <c r="AK119" i="1"/>
  <c r="F119" i="1"/>
  <c r="J119" i="1"/>
  <c r="N119" i="1"/>
  <c r="R119" i="1"/>
  <c r="V119" i="1"/>
  <c r="Z119" i="1"/>
  <c r="AD119" i="1"/>
  <c r="AH119" i="1"/>
  <c r="AL119" i="1"/>
  <c r="G119" i="1"/>
  <c r="O119" i="1"/>
  <c r="W119" i="1"/>
  <c r="AE119" i="1"/>
  <c r="AM119" i="1"/>
  <c r="H119" i="1"/>
  <c r="P119" i="1"/>
  <c r="X119" i="1"/>
  <c r="AF119" i="1"/>
  <c r="AN119" i="1"/>
  <c r="S119" i="1"/>
  <c r="AI119" i="1"/>
  <c r="T119" i="1"/>
  <c r="AJ119" i="1"/>
  <c r="AA119" i="1"/>
  <c r="AB119" i="1"/>
  <c r="K119" i="1"/>
  <c r="L119" i="1"/>
  <c r="E115" i="1"/>
  <c r="I115" i="1"/>
  <c r="M115" i="1"/>
  <c r="Q115" i="1"/>
  <c r="U115" i="1"/>
  <c r="Y115" i="1"/>
  <c r="AC115" i="1"/>
  <c r="AG115" i="1"/>
  <c r="AK115" i="1"/>
  <c r="F115" i="1"/>
  <c r="J115" i="1"/>
  <c r="N115" i="1"/>
  <c r="R115" i="1"/>
  <c r="V115" i="1"/>
  <c r="Z115" i="1"/>
  <c r="AD115" i="1"/>
  <c r="AH115" i="1"/>
  <c r="AL115" i="1"/>
  <c r="G115" i="1"/>
  <c r="O115" i="1"/>
  <c r="W115" i="1"/>
  <c r="AE115" i="1"/>
  <c r="AM115" i="1"/>
  <c r="H115" i="1"/>
  <c r="P115" i="1"/>
  <c r="X115" i="1"/>
  <c r="AF115" i="1"/>
  <c r="AN115" i="1"/>
  <c r="S115" i="1"/>
  <c r="AI115" i="1"/>
  <c r="T115" i="1"/>
  <c r="AJ115" i="1"/>
  <c r="K115" i="1"/>
  <c r="L115" i="1"/>
  <c r="AA115" i="1"/>
  <c r="AB115" i="1"/>
  <c r="D210" i="1"/>
  <c r="D206" i="1"/>
  <c r="D202" i="1"/>
  <c r="D198" i="1"/>
  <c r="D194" i="1"/>
  <c r="D190" i="1"/>
  <c r="D186" i="1"/>
  <c r="D182" i="1"/>
  <c r="D178" i="1"/>
  <c r="D174" i="1"/>
  <c r="D170" i="1"/>
  <c r="D166" i="1"/>
  <c r="D162" i="1"/>
  <c r="D158" i="1"/>
  <c r="D154" i="1"/>
  <c r="D150" i="1"/>
  <c r="D146" i="1"/>
  <c r="D142" i="1"/>
  <c r="D130" i="1"/>
  <c r="D126" i="1"/>
  <c r="AK212" i="1"/>
  <c r="AG212" i="1"/>
  <c r="AC212" i="1"/>
  <c r="Y212" i="1"/>
  <c r="U212" i="1"/>
  <c r="Q212" i="1"/>
  <c r="M212" i="1"/>
  <c r="I212" i="1"/>
  <c r="E212" i="1"/>
  <c r="AK211" i="1"/>
  <c r="AG211" i="1"/>
  <c r="AC211" i="1"/>
  <c r="Y211" i="1"/>
  <c r="U211" i="1"/>
  <c r="Q211" i="1"/>
  <c r="M211" i="1"/>
  <c r="I211" i="1"/>
  <c r="E211" i="1"/>
  <c r="AK210" i="1"/>
  <c r="AG210" i="1"/>
  <c r="AC210" i="1"/>
  <c r="Y210" i="1"/>
  <c r="U210" i="1"/>
  <c r="Q210" i="1"/>
  <c r="M210" i="1"/>
  <c r="I210" i="1"/>
  <c r="E210" i="1"/>
  <c r="AK209" i="1"/>
  <c r="AG209" i="1"/>
  <c r="AC209" i="1"/>
  <c r="Y209" i="1"/>
  <c r="U209" i="1"/>
  <c r="Q209" i="1"/>
  <c r="M209" i="1"/>
  <c r="I209" i="1"/>
  <c r="E209" i="1"/>
  <c r="AK208" i="1"/>
  <c r="AG208" i="1"/>
  <c r="AC208" i="1"/>
  <c r="Y208" i="1"/>
  <c r="U208" i="1"/>
  <c r="Q208" i="1"/>
  <c r="M208" i="1"/>
  <c r="I208" i="1"/>
  <c r="E208" i="1"/>
  <c r="AK207" i="1"/>
  <c r="AG207" i="1"/>
  <c r="AC207" i="1"/>
  <c r="Y207" i="1"/>
  <c r="U207" i="1"/>
  <c r="Q207" i="1"/>
  <c r="M207" i="1"/>
  <c r="I207" i="1"/>
  <c r="E207" i="1"/>
  <c r="AK206" i="1"/>
  <c r="AG206" i="1"/>
  <c r="AC206" i="1"/>
  <c r="Y206" i="1"/>
  <c r="U206" i="1"/>
  <c r="Q206" i="1"/>
  <c r="M206" i="1"/>
  <c r="I206" i="1"/>
  <c r="E206" i="1"/>
  <c r="AK205" i="1"/>
  <c r="AG205" i="1"/>
  <c r="AC205" i="1"/>
  <c r="Y205" i="1"/>
  <c r="U205" i="1"/>
  <c r="Q205" i="1"/>
  <c r="M205" i="1"/>
  <c r="I205" i="1"/>
  <c r="E205" i="1"/>
  <c r="AK204" i="1"/>
  <c r="AG204" i="1"/>
  <c r="AC204" i="1"/>
  <c r="Y204" i="1"/>
  <c r="U204" i="1"/>
  <c r="Q204" i="1"/>
  <c r="M204" i="1"/>
  <c r="I204" i="1"/>
  <c r="E204" i="1"/>
  <c r="AK203" i="1"/>
  <c r="AG203" i="1"/>
  <c r="AC203" i="1"/>
  <c r="Y203" i="1"/>
  <c r="U203" i="1"/>
  <c r="P203" i="1"/>
  <c r="K203" i="1"/>
  <c r="F203" i="1"/>
  <c r="AJ202" i="1"/>
  <c r="AE202" i="1"/>
  <c r="Z202" i="1"/>
  <c r="T202" i="1"/>
  <c r="O202" i="1"/>
  <c r="AN201" i="1"/>
  <c r="AI201" i="1"/>
  <c r="AD201" i="1"/>
  <c r="X201" i="1"/>
  <c r="S201" i="1"/>
  <c r="N201" i="1"/>
  <c r="AM200" i="1"/>
  <c r="AH200" i="1"/>
  <c r="AB200" i="1"/>
  <c r="W200" i="1"/>
  <c r="R200" i="1"/>
  <c r="L200" i="1"/>
  <c r="AL199" i="1"/>
  <c r="AF199" i="1"/>
  <c r="AA199" i="1"/>
  <c r="V199" i="1"/>
  <c r="P199" i="1"/>
  <c r="K199" i="1"/>
  <c r="F199" i="1"/>
  <c r="AJ198" i="1"/>
  <c r="AE198" i="1"/>
  <c r="Z198" i="1"/>
  <c r="T198" i="1"/>
  <c r="O198" i="1"/>
  <c r="AN197" i="1"/>
  <c r="AF197" i="1"/>
  <c r="X197" i="1"/>
  <c r="P197" i="1"/>
  <c r="H197" i="1"/>
  <c r="AJ196" i="1"/>
  <c r="AB196" i="1"/>
  <c r="T196" i="1"/>
  <c r="L196" i="1"/>
  <c r="AN195" i="1"/>
  <c r="AF195" i="1"/>
  <c r="X195" i="1"/>
  <c r="P195" i="1"/>
  <c r="H195" i="1"/>
  <c r="AJ194" i="1"/>
  <c r="AB194" i="1"/>
  <c r="T194" i="1"/>
  <c r="AN193" i="1"/>
  <c r="AF193" i="1"/>
  <c r="X193" i="1"/>
  <c r="P193" i="1"/>
  <c r="AJ192" i="1"/>
  <c r="AB192" i="1"/>
  <c r="T192" i="1"/>
  <c r="AN191" i="1"/>
  <c r="AF191" i="1"/>
  <c r="X191" i="1"/>
  <c r="P191" i="1"/>
  <c r="H191" i="1"/>
  <c r="AJ190" i="1"/>
  <c r="AB190" i="1"/>
  <c r="T190" i="1"/>
  <c r="AN189" i="1"/>
  <c r="AF189" i="1"/>
  <c r="X189" i="1"/>
  <c r="P189" i="1"/>
  <c r="H189" i="1"/>
  <c r="AJ188" i="1"/>
  <c r="AB188" i="1"/>
  <c r="T188" i="1"/>
  <c r="L188" i="1"/>
  <c r="AN187" i="1"/>
  <c r="AF187" i="1"/>
  <c r="X187" i="1"/>
  <c r="P187" i="1"/>
  <c r="H187" i="1"/>
  <c r="AJ186" i="1"/>
  <c r="AB186" i="1"/>
  <c r="T186" i="1"/>
  <c r="AN185" i="1"/>
  <c r="AF185" i="1"/>
  <c r="X185" i="1"/>
  <c r="P185" i="1"/>
  <c r="AJ184" i="1"/>
  <c r="AB184" i="1"/>
  <c r="T184" i="1"/>
  <c r="AN183" i="1"/>
  <c r="AF183" i="1"/>
  <c r="X183" i="1"/>
  <c r="P183" i="1"/>
  <c r="H183" i="1"/>
  <c r="AJ182" i="1"/>
  <c r="AB182" i="1"/>
  <c r="T182" i="1"/>
  <c r="AN181" i="1"/>
  <c r="AF181" i="1"/>
  <c r="X181" i="1"/>
  <c r="P181" i="1"/>
  <c r="H181" i="1"/>
  <c r="AJ180" i="1"/>
  <c r="AB180" i="1"/>
  <c r="T180" i="1"/>
  <c r="L180" i="1"/>
  <c r="AN179" i="1"/>
  <c r="AF179" i="1"/>
  <c r="X179" i="1"/>
  <c r="P179" i="1"/>
  <c r="G179" i="1"/>
  <c r="AF178" i="1"/>
  <c r="AN177" i="1"/>
  <c r="X177" i="1"/>
  <c r="AB176" i="1"/>
  <c r="AF175" i="1"/>
  <c r="P175" i="1"/>
  <c r="AJ174" i="1"/>
  <c r="AN173" i="1"/>
  <c r="X173" i="1"/>
  <c r="H173" i="1"/>
  <c r="AB172" i="1"/>
  <c r="L172" i="1"/>
  <c r="AF171" i="1"/>
  <c r="P171" i="1"/>
  <c r="AJ170" i="1"/>
  <c r="AN169" i="1"/>
  <c r="X169" i="1"/>
  <c r="AB168" i="1"/>
  <c r="AF167" i="1"/>
  <c r="P167" i="1"/>
  <c r="AJ166" i="1"/>
  <c r="AN165" i="1"/>
  <c r="X165" i="1"/>
  <c r="H165" i="1"/>
  <c r="AB164" i="1"/>
  <c r="L164" i="1"/>
  <c r="AF163" i="1"/>
  <c r="P163" i="1"/>
  <c r="AJ162" i="1"/>
  <c r="AN161" i="1"/>
  <c r="X161" i="1"/>
  <c r="AB160" i="1"/>
  <c r="L160" i="1"/>
  <c r="AF159" i="1"/>
  <c r="P159" i="1"/>
  <c r="AJ158" i="1"/>
  <c r="AN157" i="1"/>
  <c r="X157" i="1"/>
  <c r="AB156" i="1"/>
  <c r="AF155" i="1"/>
  <c r="P155" i="1"/>
  <c r="AJ154" i="1"/>
  <c r="AN153" i="1"/>
  <c r="X153" i="1"/>
  <c r="H153" i="1"/>
  <c r="AB152" i="1"/>
  <c r="L152" i="1"/>
  <c r="AF151" i="1"/>
  <c r="P151" i="1"/>
  <c r="AM149" i="1"/>
  <c r="K148" i="1"/>
  <c r="O147" i="1"/>
  <c r="W145" i="1"/>
  <c r="AA144" i="1"/>
  <c r="AE143" i="1"/>
  <c r="AM141" i="1"/>
  <c r="N139" i="1"/>
  <c r="AD135" i="1"/>
  <c r="J132" i="1"/>
  <c r="Z128" i="1"/>
  <c r="F123" i="1"/>
  <c r="X116" i="1"/>
  <c r="E201" i="1"/>
  <c r="I201" i="1"/>
  <c r="M201" i="1"/>
  <c r="Q201" i="1"/>
  <c r="U201" i="1"/>
  <c r="Y201" i="1"/>
  <c r="AC201" i="1"/>
  <c r="AG201" i="1"/>
  <c r="AK201" i="1"/>
  <c r="E193" i="1"/>
  <c r="I193" i="1"/>
  <c r="M193" i="1"/>
  <c r="Q193" i="1"/>
  <c r="U193" i="1"/>
  <c r="Y193" i="1"/>
  <c r="AC193" i="1"/>
  <c r="AG193" i="1"/>
  <c r="AK193" i="1"/>
  <c r="F193" i="1"/>
  <c r="J193" i="1"/>
  <c r="N193" i="1"/>
  <c r="R193" i="1"/>
  <c r="V193" i="1"/>
  <c r="Z193" i="1"/>
  <c r="AD193" i="1"/>
  <c r="AH193" i="1"/>
  <c r="AL193" i="1"/>
  <c r="E185" i="1"/>
  <c r="I185" i="1"/>
  <c r="M185" i="1"/>
  <c r="Q185" i="1"/>
  <c r="U185" i="1"/>
  <c r="Y185" i="1"/>
  <c r="AC185" i="1"/>
  <c r="AG185" i="1"/>
  <c r="AK185" i="1"/>
  <c r="F185" i="1"/>
  <c r="J185" i="1"/>
  <c r="N185" i="1"/>
  <c r="R185" i="1"/>
  <c r="V185" i="1"/>
  <c r="Z185" i="1"/>
  <c r="AD185" i="1"/>
  <c r="AH185" i="1"/>
  <c r="AL185" i="1"/>
  <c r="E177" i="1"/>
  <c r="I177" i="1"/>
  <c r="M177" i="1"/>
  <c r="Q177" i="1"/>
  <c r="U177" i="1"/>
  <c r="Y177" i="1"/>
  <c r="AC177" i="1"/>
  <c r="AG177" i="1"/>
  <c r="AK177" i="1"/>
  <c r="F177" i="1"/>
  <c r="J177" i="1"/>
  <c r="N177" i="1"/>
  <c r="R177" i="1"/>
  <c r="V177" i="1"/>
  <c r="Z177" i="1"/>
  <c r="AD177" i="1"/>
  <c r="AH177" i="1"/>
  <c r="AL177" i="1"/>
  <c r="K177" i="1"/>
  <c r="S177" i="1"/>
  <c r="AA177" i="1"/>
  <c r="AI177" i="1"/>
  <c r="L177" i="1"/>
  <c r="T177" i="1"/>
  <c r="AB177" i="1"/>
  <c r="AJ177" i="1"/>
  <c r="E169" i="1"/>
  <c r="I169" i="1"/>
  <c r="M169" i="1"/>
  <c r="Q169" i="1"/>
  <c r="U169" i="1"/>
  <c r="Y169" i="1"/>
  <c r="AC169" i="1"/>
  <c r="AG169" i="1"/>
  <c r="AK169" i="1"/>
  <c r="F169" i="1"/>
  <c r="J169" i="1"/>
  <c r="N169" i="1"/>
  <c r="R169" i="1"/>
  <c r="V169" i="1"/>
  <c r="Z169" i="1"/>
  <c r="AD169" i="1"/>
  <c r="AH169" i="1"/>
  <c r="AL169" i="1"/>
  <c r="K169" i="1"/>
  <c r="S169" i="1"/>
  <c r="AA169" i="1"/>
  <c r="AI169" i="1"/>
  <c r="L169" i="1"/>
  <c r="T169" i="1"/>
  <c r="AB169" i="1"/>
  <c r="AJ169" i="1"/>
  <c r="E161" i="1"/>
  <c r="I161" i="1"/>
  <c r="M161" i="1"/>
  <c r="Q161" i="1"/>
  <c r="U161" i="1"/>
  <c r="Y161" i="1"/>
  <c r="AC161" i="1"/>
  <c r="AG161" i="1"/>
  <c r="AK161" i="1"/>
  <c r="F161" i="1"/>
  <c r="J161" i="1"/>
  <c r="N161" i="1"/>
  <c r="R161" i="1"/>
  <c r="V161" i="1"/>
  <c r="Z161" i="1"/>
  <c r="AD161" i="1"/>
  <c r="AH161" i="1"/>
  <c r="AL161" i="1"/>
  <c r="K161" i="1"/>
  <c r="S161" i="1"/>
  <c r="AA161" i="1"/>
  <c r="AI161" i="1"/>
  <c r="L161" i="1"/>
  <c r="T161" i="1"/>
  <c r="AB161" i="1"/>
  <c r="AJ161" i="1"/>
  <c r="E157" i="1"/>
  <c r="I157" i="1"/>
  <c r="M157" i="1"/>
  <c r="Q157" i="1"/>
  <c r="U157" i="1"/>
  <c r="Y157" i="1"/>
  <c r="AC157" i="1"/>
  <c r="AG157" i="1"/>
  <c r="AK157" i="1"/>
  <c r="F157" i="1"/>
  <c r="J157" i="1"/>
  <c r="N157" i="1"/>
  <c r="R157" i="1"/>
  <c r="V157" i="1"/>
  <c r="Z157" i="1"/>
  <c r="AD157" i="1"/>
  <c r="AH157" i="1"/>
  <c r="AL157" i="1"/>
  <c r="K157" i="1"/>
  <c r="S157" i="1"/>
  <c r="AA157" i="1"/>
  <c r="AI157" i="1"/>
  <c r="L157" i="1"/>
  <c r="T157" i="1"/>
  <c r="AB157" i="1"/>
  <c r="AJ157" i="1"/>
  <c r="H149" i="1"/>
  <c r="L149" i="1"/>
  <c r="P149" i="1"/>
  <c r="T149" i="1"/>
  <c r="X149" i="1"/>
  <c r="AB149" i="1"/>
  <c r="AF149" i="1"/>
  <c r="AJ149" i="1"/>
  <c r="AN149" i="1"/>
  <c r="E149" i="1"/>
  <c r="I149" i="1"/>
  <c r="M149" i="1"/>
  <c r="Q149" i="1"/>
  <c r="U149" i="1"/>
  <c r="Y149" i="1"/>
  <c r="AC149" i="1"/>
  <c r="AG149" i="1"/>
  <c r="AK149" i="1"/>
  <c r="J149" i="1"/>
  <c r="R149" i="1"/>
  <c r="Z149" i="1"/>
  <c r="AH149" i="1"/>
  <c r="K149" i="1"/>
  <c r="S149" i="1"/>
  <c r="AA149" i="1"/>
  <c r="AI149" i="1"/>
  <c r="N149" i="1"/>
  <c r="AD149" i="1"/>
  <c r="O149" i="1"/>
  <c r="AE149" i="1"/>
  <c r="G141" i="1"/>
  <c r="K141" i="1"/>
  <c r="F141" i="1"/>
  <c r="L141" i="1"/>
  <c r="P141" i="1"/>
  <c r="T141" i="1"/>
  <c r="X141" i="1"/>
  <c r="AB141" i="1"/>
  <c r="AF141" i="1"/>
  <c r="AJ141" i="1"/>
  <c r="AN141" i="1"/>
  <c r="H141" i="1"/>
  <c r="M141" i="1"/>
  <c r="Q141" i="1"/>
  <c r="U141" i="1"/>
  <c r="Y141" i="1"/>
  <c r="AC141" i="1"/>
  <c r="AG141" i="1"/>
  <c r="AK141" i="1"/>
  <c r="I141" i="1"/>
  <c r="R141" i="1"/>
  <c r="Z141" i="1"/>
  <c r="AH141" i="1"/>
  <c r="J141" i="1"/>
  <c r="S141" i="1"/>
  <c r="AA141" i="1"/>
  <c r="AI141" i="1"/>
  <c r="N141" i="1"/>
  <c r="AD141" i="1"/>
  <c r="O141" i="1"/>
  <c r="AE141" i="1"/>
  <c r="G137" i="1"/>
  <c r="K137" i="1"/>
  <c r="O137" i="1"/>
  <c r="S137" i="1"/>
  <c r="W137" i="1"/>
  <c r="AA137" i="1"/>
  <c r="AE137" i="1"/>
  <c r="AI137" i="1"/>
  <c r="AM137" i="1"/>
  <c r="H137" i="1"/>
  <c r="L137" i="1"/>
  <c r="P137" i="1"/>
  <c r="T137" i="1"/>
  <c r="X137" i="1"/>
  <c r="AB137" i="1"/>
  <c r="AF137" i="1"/>
  <c r="AJ137" i="1"/>
  <c r="AN137" i="1"/>
  <c r="I137" i="1"/>
  <c r="Q137" i="1"/>
  <c r="Y137" i="1"/>
  <c r="AG137" i="1"/>
  <c r="J137" i="1"/>
  <c r="R137" i="1"/>
  <c r="Z137" i="1"/>
  <c r="AH137" i="1"/>
  <c r="M137" i="1"/>
  <c r="AC137" i="1"/>
  <c r="N137" i="1"/>
  <c r="AD137" i="1"/>
  <c r="E137" i="1"/>
  <c r="AK137" i="1"/>
  <c r="F137" i="1"/>
  <c r="AL137" i="1"/>
  <c r="G133" i="1"/>
  <c r="K133" i="1"/>
  <c r="O133" i="1"/>
  <c r="S133" i="1"/>
  <c r="W133" i="1"/>
  <c r="AA133" i="1"/>
  <c r="AE133" i="1"/>
  <c r="AI133" i="1"/>
  <c r="AM133" i="1"/>
  <c r="H133" i="1"/>
  <c r="L133" i="1"/>
  <c r="P133" i="1"/>
  <c r="T133" i="1"/>
  <c r="X133" i="1"/>
  <c r="AB133" i="1"/>
  <c r="AF133" i="1"/>
  <c r="AJ133" i="1"/>
  <c r="AN133" i="1"/>
  <c r="I133" i="1"/>
  <c r="Q133" i="1"/>
  <c r="Y133" i="1"/>
  <c r="AG133" i="1"/>
  <c r="J133" i="1"/>
  <c r="R133" i="1"/>
  <c r="Z133" i="1"/>
  <c r="AH133" i="1"/>
  <c r="M133" i="1"/>
  <c r="AC133" i="1"/>
  <c r="N133" i="1"/>
  <c r="AD133" i="1"/>
  <c r="U133" i="1"/>
  <c r="V133" i="1"/>
  <c r="G129" i="1"/>
  <c r="K129" i="1"/>
  <c r="O129" i="1"/>
  <c r="S129" i="1"/>
  <c r="W129" i="1"/>
  <c r="AA129" i="1"/>
  <c r="AE129" i="1"/>
  <c r="AI129" i="1"/>
  <c r="AM129" i="1"/>
  <c r="H129" i="1"/>
  <c r="L129" i="1"/>
  <c r="P129" i="1"/>
  <c r="T129" i="1"/>
  <c r="X129" i="1"/>
  <c r="AB129" i="1"/>
  <c r="AF129" i="1"/>
  <c r="AJ129" i="1"/>
  <c r="AN129" i="1"/>
  <c r="I129" i="1"/>
  <c r="Q129" i="1"/>
  <c r="Y129" i="1"/>
  <c r="AG129" i="1"/>
  <c r="J129" i="1"/>
  <c r="R129" i="1"/>
  <c r="Z129" i="1"/>
  <c r="AH129" i="1"/>
  <c r="M129" i="1"/>
  <c r="AC129" i="1"/>
  <c r="N129" i="1"/>
  <c r="AD129" i="1"/>
  <c r="E129" i="1"/>
  <c r="AK129" i="1"/>
  <c r="F129" i="1"/>
  <c r="AL129" i="1"/>
  <c r="G125" i="1"/>
  <c r="K125" i="1"/>
  <c r="O125" i="1"/>
  <c r="S125" i="1"/>
  <c r="W125" i="1"/>
  <c r="AA125" i="1"/>
  <c r="AE125" i="1"/>
  <c r="AI125" i="1"/>
  <c r="AM125" i="1"/>
  <c r="H125" i="1"/>
  <c r="L125" i="1"/>
  <c r="P125" i="1"/>
  <c r="T125" i="1"/>
  <c r="X125" i="1"/>
  <c r="AB125" i="1"/>
  <c r="AF125" i="1"/>
  <c r="AJ125" i="1"/>
  <c r="AN125" i="1"/>
  <c r="I125" i="1"/>
  <c r="Q125" i="1"/>
  <c r="Y125" i="1"/>
  <c r="AG125" i="1"/>
  <c r="J125" i="1"/>
  <c r="R125" i="1"/>
  <c r="Z125" i="1"/>
  <c r="AH125" i="1"/>
  <c r="E125" i="1"/>
  <c r="U125" i="1"/>
  <c r="AK125" i="1"/>
  <c r="F125" i="1"/>
  <c r="V125" i="1"/>
  <c r="AL125" i="1"/>
  <c r="M125" i="1"/>
  <c r="N125" i="1"/>
  <c r="AC125" i="1"/>
  <c r="AD125" i="1"/>
  <c r="E121" i="1"/>
  <c r="I121" i="1"/>
  <c r="M121" i="1"/>
  <c r="Q121" i="1"/>
  <c r="U121" i="1"/>
  <c r="Y121" i="1"/>
  <c r="AC121" i="1"/>
  <c r="AG121" i="1"/>
  <c r="AK121" i="1"/>
  <c r="F121" i="1"/>
  <c r="J121" i="1"/>
  <c r="N121" i="1"/>
  <c r="R121" i="1"/>
  <c r="V121" i="1"/>
  <c r="Z121" i="1"/>
  <c r="AD121" i="1"/>
  <c r="AH121" i="1"/>
  <c r="AL121" i="1"/>
  <c r="G121" i="1"/>
  <c r="O121" i="1"/>
  <c r="W121" i="1"/>
  <c r="AE121" i="1"/>
  <c r="AM121" i="1"/>
  <c r="H121" i="1"/>
  <c r="P121" i="1"/>
  <c r="X121" i="1"/>
  <c r="AF121" i="1"/>
  <c r="AN121" i="1"/>
  <c r="K121" i="1"/>
  <c r="AA121" i="1"/>
  <c r="L121" i="1"/>
  <c r="AB121" i="1"/>
  <c r="S121" i="1"/>
  <c r="T121" i="1"/>
  <c r="AI121" i="1"/>
  <c r="AJ121" i="1"/>
  <c r="E117" i="1"/>
  <c r="I117" i="1"/>
  <c r="M117" i="1"/>
  <c r="Q117" i="1"/>
  <c r="U117" i="1"/>
  <c r="Y117" i="1"/>
  <c r="AC117" i="1"/>
  <c r="AG117" i="1"/>
  <c r="AK117" i="1"/>
  <c r="F117" i="1"/>
  <c r="J117" i="1"/>
  <c r="N117" i="1"/>
  <c r="R117" i="1"/>
  <c r="V117" i="1"/>
  <c r="Z117" i="1"/>
  <c r="AD117" i="1"/>
  <c r="AH117" i="1"/>
  <c r="AL117" i="1"/>
  <c r="G117" i="1"/>
  <c r="O117" i="1"/>
  <c r="W117" i="1"/>
  <c r="AE117" i="1"/>
  <c r="AM117" i="1"/>
  <c r="H117" i="1"/>
  <c r="P117" i="1"/>
  <c r="X117" i="1"/>
  <c r="AF117" i="1"/>
  <c r="AN117" i="1"/>
  <c r="K117" i="1"/>
  <c r="AA117" i="1"/>
  <c r="L117" i="1"/>
  <c r="AB117" i="1"/>
  <c r="AI117" i="1"/>
  <c r="AJ117" i="1"/>
  <c r="S117" i="1"/>
  <c r="T117" i="1"/>
  <c r="AI209" i="1"/>
  <c r="W209" i="1"/>
  <c r="AM205" i="1"/>
  <c r="AI205" i="1"/>
  <c r="AE205" i="1"/>
  <c r="AA205" i="1"/>
  <c r="W205" i="1"/>
  <c r="S205" i="1"/>
  <c r="O205" i="1"/>
  <c r="K205" i="1"/>
  <c r="G205" i="1"/>
  <c r="AJ197" i="1"/>
  <c r="AB197" i="1"/>
  <c r="T197" i="1"/>
  <c r="L197" i="1"/>
  <c r="L189" i="1"/>
  <c r="AJ185" i="1"/>
  <c r="AB185" i="1"/>
  <c r="T185" i="1"/>
  <c r="L185" i="1"/>
  <c r="AJ181" i="1"/>
  <c r="AB181" i="1"/>
  <c r="L181" i="1"/>
  <c r="E200" i="1"/>
  <c r="I200" i="1"/>
  <c r="M200" i="1"/>
  <c r="Q200" i="1"/>
  <c r="U200" i="1"/>
  <c r="Y200" i="1"/>
  <c r="AC200" i="1"/>
  <c r="AG200" i="1"/>
  <c r="AK200" i="1"/>
  <c r="E192" i="1"/>
  <c r="I192" i="1"/>
  <c r="M192" i="1"/>
  <c r="Q192" i="1"/>
  <c r="U192" i="1"/>
  <c r="Y192" i="1"/>
  <c r="AC192" i="1"/>
  <c r="AG192" i="1"/>
  <c r="AK192" i="1"/>
  <c r="F192" i="1"/>
  <c r="J192" i="1"/>
  <c r="N192" i="1"/>
  <c r="R192" i="1"/>
  <c r="V192" i="1"/>
  <c r="Z192" i="1"/>
  <c r="AD192" i="1"/>
  <c r="AH192" i="1"/>
  <c r="AL192" i="1"/>
  <c r="E184" i="1"/>
  <c r="I184" i="1"/>
  <c r="M184" i="1"/>
  <c r="Q184" i="1"/>
  <c r="U184" i="1"/>
  <c r="Y184" i="1"/>
  <c r="AC184" i="1"/>
  <c r="AG184" i="1"/>
  <c r="AK184" i="1"/>
  <c r="F184" i="1"/>
  <c r="J184" i="1"/>
  <c r="N184" i="1"/>
  <c r="R184" i="1"/>
  <c r="V184" i="1"/>
  <c r="Z184" i="1"/>
  <c r="AD184" i="1"/>
  <c r="AH184" i="1"/>
  <c r="AL184" i="1"/>
  <c r="E176" i="1"/>
  <c r="I176" i="1"/>
  <c r="M176" i="1"/>
  <c r="Q176" i="1"/>
  <c r="U176" i="1"/>
  <c r="Y176" i="1"/>
  <c r="AC176" i="1"/>
  <c r="AG176" i="1"/>
  <c r="AK176" i="1"/>
  <c r="F176" i="1"/>
  <c r="J176" i="1"/>
  <c r="N176" i="1"/>
  <c r="R176" i="1"/>
  <c r="V176" i="1"/>
  <c r="Z176" i="1"/>
  <c r="AD176" i="1"/>
  <c r="AH176" i="1"/>
  <c r="AL176" i="1"/>
  <c r="G176" i="1"/>
  <c r="O176" i="1"/>
  <c r="W176" i="1"/>
  <c r="AE176" i="1"/>
  <c r="AM176" i="1"/>
  <c r="H176" i="1"/>
  <c r="P176" i="1"/>
  <c r="X176" i="1"/>
  <c r="AF176" i="1"/>
  <c r="AN176" i="1"/>
  <c r="E168" i="1"/>
  <c r="I168" i="1"/>
  <c r="M168" i="1"/>
  <c r="Q168" i="1"/>
  <c r="U168" i="1"/>
  <c r="Y168" i="1"/>
  <c r="AC168" i="1"/>
  <c r="AG168" i="1"/>
  <c r="AK168" i="1"/>
  <c r="F168" i="1"/>
  <c r="J168" i="1"/>
  <c r="N168" i="1"/>
  <c r="R168" i="1"/>
  <c r="V168" i="1"/>
  <c r="Z168" i="1"/>
  <c r="AD168" i="1"/>
  <c r="AH168" i="1"/>
  <c r="AL168" i="1"/>
  <c r="G168" i="1"/>
  <c r="O168" i="1"/>
  <c r="W168" i="1"/>
  <c r="AE168" i="1"/>
  <c r="AM168" i="1"/>
  <c r="H168" i="1"/>
  <c r="P168" i="1"/>
  <c r="X168" i="1"/>
  <c r="AF168" i="1"/>
  <c r="AN168" i="1"/>
  <c r="E156" i="1"/>
  <c r="I156" i="1"/>
  <c r="M156" i="1"/>
  <c r="Q156" i="1"/>
  <c r="U156" i="1"/>
  <c r="Y156" i="1"/>
  <c r="AC156" i="1"/>
  <c r="AG156" i="1"/>
  <c r="AK156" i="1"/>
  <c r="F156" i="1"/>
  <c r="J156" i="1"/>
  <c r="N156" i="1"/>
  <c r="R156" i="1"/>
  <c r="V156" i="1"/>
  <c r="Z156" i="1"/>
  <c r="AD156" i="1"/>
  <c r="AH156" i="1"/>
  <c r="AL156" i="1"/>
  <c r="G156" i="1"/>
  <c r="O156" i="1"/>
  <c r="W156" i="1"/>
  <c r="AE156" i="1"/>
  <c r="AM156" i="1"/>
  <c r="H156" i="1"/>
  <c r="P156" i="1"/>
  <c r="X156" i="1"/>
  <c r="AF156" i="1"/>
  <c r="AN156" i="1"/>
  <c r="AL212" i="1"/>
  <c r="AD212" i="1"/>
  <c r="V212" i="1"/>
  <c r="N212" i="1"/>
  <c r="F212" i="1"/>
  <c r="AL209" i="1"/>
  <c r="AD209" i="1"/>
  <c r="V209" i="1"/>
  <c r="N209" i="1"/>
  <c r="F209" i="1"/>
  <c r="AD208" i="1"/>
  <c r="V208" i="1"/>
  <c r="N208" i="1"/>
  <c r="F208" i="1"/>
  <c r="AL205" i="1"/>
  <c r="AD205" i="1"/>
  <c r="V205" i="1"/>
  <c r="N205" i="1"/>
  <c r="F205" i="1"/>
  <c r="AD204" i="1"/>
  <c r="V204" i="1"/>
  <c r="AE201" i="1"/>
  <c r="T201" i="1"/>
  <c r="J201" i="1"/>
  <c r="AI200" i="1"/>
  <c r="S200" i="1"/>
  <c r="H200" i="1"/>
  <c r="AI197" i="1"/>
  <c r="S197" i="1"/>
  <c r="AA193" i="1"/>
  <c r="K193" i="1"/>
  <c r="K189" i="1"/>
  <c r="AE188" i="1"/>
  <c r="W188" i="1"/>
  <c r="O188" i="1"/>
  <c r="G188" i="1"/>
  <c r="AI185" i="1"/>
  <c r="AA185" i="1"/>
  <c r="K185" i="1"/>
  <c r="AM184" i="1"/>
  <c r="AE184" i="1"/>
  <c r="W184" i="1"/>
  <c r="O184" i="1"/>
  <c r="G184" i="1"/>
  <c r="AA181" i="1"/>
  <c r="K181" i="1"/>
  <c r="AE173" i="1"/>
  <c r="O173" i="1"/>
  <c r="AI172" i="1"/>
  <c r="S172" i="1"/>
  <c r="AE165" i="1"/>
  <c r="O165" i="1"/>
  <c r="S164" i="1"/>
  <c r="AE161" i="1"/>
  <c r="O161" i="1"/>
  <c r="AI160" i="1"/>
  <c r="S160" i="1"/>
  <c r="AE157" i="1"/>
  <c r="O157" i="1"/>
  <c r="AI156" i="1"/>
  <c r="S156" i="1"/>
  <c r="AE153" i="1"/>
  <c r="O153" i="1"/>
  <c r="AI152" i="1"/>
  <c r="S152" i="1"/>
  <c r="V149" i="1"/>
  <c r="Z148" i="1"/>
  <c r="AL145" i="1"/>
  <c r="F145" i="1"/>
  <c r="J144" i="1"/>
  <c r="V141" i="1"/>
  <c r="I140" i="1"/>
  <c r="Y136" i="1"/>
  <c r="E133" i="1"/>
  <c r="U129" i="1"/>
  <c r="AG124" i="1"/>
  <c r="G120" i="1"/>
  <c r="E202" i="1"/>
  <c r="I202" i="1"/>
  <c r="M202" i="1"/>
  <c r="Q202" i="1"/>
  <c r="U202" i="1"/>
  <c r="Y202" i="1"/>
  <c r="AC202" i="1"/>
  <c r="AG202" i="1"/>
  <c r="AK202" i="1"/>
  <c r="E198" i="1"/>
  <c r="I198" i="1"/>
  <c r="M198" i="1"/>
  <c r="Q198" i="1"/>
  <c r="U198" i="1"/>
  <c r="Y198" i="1"/>
  <c r="AC198" i="1"/>
  <c r="AG198" i="1"/>
  <c r="AK198" i="1"/>
  <c r="E194" i="1"/>
  <c r="I194" i="1"/>
  <c r="M194" i="1"/>
  <c r="Q194" i="1"/>
  <c r="U194" i="1"/>
  <c r="Y194" i="1"/>
  <c r="AC194" i="1"/>
  <c r="AG194" i="1"/>
  <c r="AK194" i="1"/>
  <c r="F194" i="1"/>
  <c r="J194" i="1"/>
  <c r="N194" i="1"/>
  <c r="R194" i="1"/>
  <c r="V194" i="1"/>
  <c r="Z194" i="1"/>
  <c r="AD194" i="1"/>
  <c r="AH194" i="1"/>
  <c r="AL194" i="1"/>
  <c r="E190" i="1"/>
  <c r="I190" i="1"/>
  <c r="M190" i="1"/>
  <c r="Q190" i="1"/>
  <c r="U190" i="1"/>
  <c r="Y190" i="1"/>
  <c r="AC190" i="1"/>
  <c r="AG190" i="1"/>
  <c r="AK190" i="1"/>
  <c r="F190" i="1"/>
  <c r="J190" i="1"/>
  <c r="N190" i="1"/>
  <c r="R190" i="1"/>
  <c r="V190" i="1"/>
  <c r="Z190" i="1"/>
  <c r="AD190" i="1"/>
  <c r="AH190" i="1"/>
  <c r="AL190" i="1"/>
  <c r="E186" i="1"/>
  <c r="I186" i="1"/>
  <c r="M186" i="1"/>
  <c r="Q186" i="1"/>
  <c r="U186" i="1"/>
  <c r="Y186" i="1"/>
  <c r="AC186" i="1"/>
  <c r="AG186" i="1"/>
  <c r="AK186" i="1"/>
  <c r="F186" i="1"/>
  <c r="J186" i="1"/>
  <c r="N186" i="1"/>
  <c r="R186" i="1"/>
  <c r="V186" i="1"/>
  <c r="Z186" i="1"/>
  <c r="AD186" i="1"/>
  <c r="AH186" i="1"/>
  <c r="AL186" i="1"/>
  <c r="E182" i="1"/>
  <c r="I182" i="1"/>
  <c r="M182" i="1"/>
  <c r="Q182" i="1"/>
  <c r="U182" i="1"/>
  <c r="Y182" i="1"/>
  <c r="AC182" i="1"/>
  <c r="AG182" i="1"/>
  <c r="AK182" i="1"/>
  <c r="F182" i="1"/>
  <c r="J182" i="1"/>
  <c r="N182" i="1"/>
  <c r="R182" i="1"/>
  <c r="V182" i="1"/>
  <c r="Z182" i="1"/>
  <c r="AD182" i="1"/>
  <c r="AH182" i="1"/>
  <c r="AL182" i="1"/>
  <c r="E178" i="1"/>
  <c r="I178" i="1"/>
  <c r="M178" i="1"/>
  <c r="Q178" i="1"/>
  <c r="U178" i="1"/>
  <c r="Y178" i="1"/>
  <c r="AC178" i="1"/>
  <c r="AG178" i="1"/>
  <c r="AK178" i="1"/>
  <c r="F178" i="1"/>
  <c r="J178" i="1"/>
  <c r="N178" i="1"/>
  <c r="R178" i="1"/>
  <c r="V178" i="1"/>
  <c r="G178" i="1"/>
  <c r="O178" i="1"/>
  <c r="W178" i="1"/>
  <c r="AB178" i="1"/>
  <c r="AH178" i="1"/>
  <c r="AM178" i="1"/>
  <c r="H178" i="1"/>
  <c r="P178" i="1"/>
  <c r="X178" i="1"/>
  <c r="AD178" i="1"/>
  <c r="AI178" i="1"/>
  <c r="AN178" i="1"/>
  <c r="E174" i="1"/>
  <c r="I174" i="1"/>
  <c r="M174" i="1"/>
  <c r="Q174" i="1"/>
  <c r="U174" i="1"/>
  <c r="Y174" i="1"/>
  <c r="AC174" i="1"/>
  <c r="AG174" i="1"/>
  <c r="AK174" i="1"/>
  <c r="F174" i="1"/>
  <c r="J174" i="1"/>
  <c r="N174" i="1"/>
  <c r="R174" i="1"/>
  <c r="V174" i="1"/>
  <c r="Z174" i="1"/>
  <c r="AD174" i="1"/>
  <c r="AH174" i="1"/>
  <c r="AL174" i="1"/>
  <c r="G174" i="1"/>
  <c r="O174" i="1"/>
  <c r="W174" i="1"/>
  <c r="AE174" i="1"/>
  <c r="AM174" i="1"/>
  <c r="H174" i="1"/>
  <c r="P174" i="1"/>
  <c r="X174" i="1"/>
  <c r="AF174" i="1"/>
  <c r="AN174" i="1"/>
  <c r="E170" i="1"/>
  <c r="I170" i="1"/>
  <c r="M170" i="1"/>
  <c r="Q170" i="1"/>
  <c r="U170" i="1"/>
  <c r="Y170" i="1"/>
  <c r="AC170" i="1"/>
  <c r="AG170" i="1"/>
  <c r="AK170" i="1"/>
  <c r="F170" i="1"/>
  <c r="J170" i="1"/>
  <c r="N170" i="1"/>
  <c r="R170" i="1"/>
  <c r="V170" i="1"/>
  <c r="Z170" i="1"/>
  <c r="AD170" i="1"/>
  <c r="AH170" i="1"/>
  <c r="AL170" i="1"/>
  <c r="G170" i="1"/>
  <c r="O170" i="1"/>
  <c r="W170" i="1"/>
  <c r="AE170" i="1"/>
  <c r="AM170" i="1"/>
  <c r="H170" i="1"/>
  <c r="P170" i="1"/>
  <c r="X170" i="1"/>
  <c r="AF170" i="1"/>
  <c r="AN170" i="1"/>
  <c r="E166" i="1"/>
  <c r="I166" i="1"/>
  <c r="M166" i="1"/>
  <c r="Q166" i="1"/>
  <c r="U166" i="1"/>
  <c r="Y166" i="1"/>
  <c r="AC166" i="1"/>
  <c r="AG166" i="1"/>
  <c r="AK166" i="1"/>
  <c r="F166" i="1"/>
  <c r="J166" i="1"/>
  <c r="N166" i="1"/>
  <c r="R166" i="1"/>
  <c r="V166" i="1"/>
  <c r="Z166" i="1"/>
  <c r="AD166" i="1"/>
  <c r="AH166" i="1"/>
  <c r="AL166" i="1"/>
  <c r="G166" i="1"/>
  <c r="O166" i="1"/>
  <c r="W166" i="1"/>
  <c r="AE166" i="1"/>
  <c r="AM166" i="1"/>
  <c r="H166" i="1"/>
  <c r="P166" i="1"/>
  <c r="X166" i="1"/>
  <c r="AF166" i="1"/>
  <c r="AN166" i="1"/>
  <c r="E162" i="1"/>
  <c r="I162" i="1"/>
  <c r="M162" i="1"/>
  <c r="Q162" i="1"/>
  <c r="U162" i="1"/>
  <c r="Y162" i="1"/>
  <c r="AC162" i="1"/>
  <c r="AG162" i="1"/>
  <c r="AK162" i="1"/>
  <c r="F162" i="1"/>
  <c r="J162" i="1"/>
  <c r="N162" i="1"/>
  <c r="R162" i="1"/>
  <c r="V162" i="1"/>
  <c r="Z162" i="1"/>
  <c r="AD162" i="1"/>
  <c r="AH162" i="1"/>
  <c r="AL162" i="1"/>
  <c r="G162" i="1"/>
  <c r="O162" i="1"/>
  <c r="W162" i="1"/>
  <c r="AE162" i="1"/>
  <c r="AM162" i="1"/>
  <c r="H162" i="1"/>
  <c r="P162" i="1"/>
  <c r="X162" i="1"/>
  <c r="AF162" i="1"/>
  <c r="AN162" i="1"/>
  <c r="E158" i="1"/>
  <c r="I158" i="1"/>
  <c r="M158" i="1"/>
  <c r="Q158" i="1"/>
  <c r="U158" i="1"/>
  <c r="Y158" i="1"/>
  <c r="AC158" i="1"/>
  <c r="AG158" i="1"/>
  <c r="AK158" i="1"/>
  <c r="F158" i="1"/>
  <c r="J158" i="1"/>
  <c r="N158" i="1"/>
  <c r="R158" i="1"/>
  <c r="V158" i="1"/>
  <c r="Z158" i="1"/>
  <c r="AD158" i="1"/>
  <c r="AH158" i="1"/>
  <c r="AL158" i="1"/>
  <c r="G158" i="1"/>
  <c r="O158" i="1"/>
  <c r="W158" i="1"/>
  <c r="AE158" i="1"/>
  <c r="AM158" i="1"/>
  <c r="H158" i="1"/>
  <c r="P158" i="1"/>
  <c r="X158" i="1"/>
  <c r="AF158" i="1"/>
  <c r="AN158" i="1"/>
  <c r="E154" i="1"/>
  <c r="I154" i="1"/>
  <c r="M154" i="1"/>
  <c r="Q154" i="1"/>
  <c r="U154" i="1"/>
  <c r="Y154" i="1"/>
  <c r="AC154" i="1"/>
  <c r="AG154" i="1"/>
  <c r="AK154" i="1"/>
  <c r="F154" i="1"/>
  <c r="J154" i="1"/>
  <c r="N154" i="1"/>
  <c r="R154" i="1"/>
  <c r="V154" i="1"/>
  <c r="Z154" i="1"/>
  <c r="AD154" i="1"/>
  <c r="AH154" i="1"/>
  <c r="AL154" i="1"/>
  <c r="G154" i="1"/>
  <c r="O154" i="1"/>
  <c r="W154" i="1"/>
  <c r="AE154" i="1"/>
  <c r="AM154" i="1"/>
  <c r="H154" i="1"/>
  <c r="P154" i="1"/>
  <c r="X154" i="1"/>
  <c r="AF154" i="1"/>
  <c r="AN154" i="1"/>
  <c r="H150" i="1"/>
  <c r="L150" i="1"/>
  <c r="P150" i="1"/>
  <c r="T150" i="1"/>
  <c r="X150" i="1"/>
  <c r="AB150" i="1"/>
  <c r="AF150" i="1"/>
  <c r="AJ150" i="1"/>
  <c r="AN150" i="1"/>
  <c r="E150" i="1"/>
  <c r="I150" i="1"/>
  <c r="M150" i="1"/>
  <c r="Q150" i="1"/>
  <c r="U150" i="1"/>
  <c r="Y150" i="1"/>
  <c r="F150" i="1"/>
  <c r="N150" i="1"/>
  <c r="V150" i="1"/>
  <c r="AC150" i="1"/>
  <c r="AH150" i="1"/>
  <c r="AM150" i="1"/>
  <c r="G150" i="1"/>
  <c r="O150" i="1"/>
  <c r="W150" i="1"/>
  <c r="AD150" i="1"/>
  <c r="AI150" i="1"/>
  <c r="J150" i="1"/>
  <c r="Z150" i="1"/>
  <c r="AK150" i="1"/>
  <c r="K150" i="1"/>
  <c r="AA150" i="1"/>
  <c r="AL150" i="1"/>
  <c r="H146" i="1"/>
  <c r="L146" i="1"/>
  <c r="P146" i="1"/>
  <c r="T146" i="1"/>
  <c r="X146" i="1"/>
  <c r="AB146" i="1"/>
  <c r="AF146" i="1"/>
  <c r="AJ146" i="1"/>
  <c r="AN146" i="1"/>
  <c r="E146" i="1"/>
  <c r="I146" i="1"/>
  <c r="M146" i="1"/>
  <c r="Q146" i="1"/>
  <c r="U146" i="1"/>
  <c r="Y146" i="1"/>
  <c r="AC146" i="1"/>
  <c r="AG146" i="1"/>
  <c r="AK146" i="1"/>
  <c r="F146" i="1"/>
  <c r="N146" i="1"/>
  <c r="V146" i="1"/>
  <c r="AD146" i="1"/>
  <c r="AL146" i="1"/>
  <c r="G146" i="1"/>
  <c r="O146" i="1"/>
  <c r="W146" i="1"/>
  <c r="AE146" i="1"/>
  <c r="AM146" i="1"/>
  <c r="J146" i="1"/>
  <c r="Z146" i="1"/>
  <c r="K146" i="1"/>
  <c r="AA146" i="1"/>
  <c r="H142" i="1"/>
  <c r="L142" i="1"/>
  <c r="P142" i="1"/>
  <c r="T142" i="1"/>
  <c r="X142" i="1"/>
  <c r="AB142" i="1"/>
  <c r="AF142" i="1"/>
  <c r="AJ142" i="1"/>
  <c r="AN142" i="1"/>
  <c r="E142" i="1"/>
  <c r="I142" i="1"/>
  <c r="M142" i="1"/>
  <c r="Q142" i="1"/>
  <c r="U142" i="1"/>
  <c r="Y142" i="1"/>
  <c r="AC142" i="1"/>
  <c r="AG142" i="1"/>
  <c r="AK142" i="1"/>
  <c r="F142" i="1"/>
  <c r="N142" i="1"/>
  <c r="V142" i="1"/>
  <c r="AD142" i="1"/>
  <c r="AL142" i="1"/>
  <c r="G142" i="1"/>
  <c r="O142" i="1"/>
  <c r="W142" i="1"/>
  <c r="AE142" i="1"/>
  <c r="AM142" i="1"/>
  <c r="J142" i="1"/>
  <c r="Z142" i="1"/>
  <c r="K142" i="1"/>
  <c r="AA142" i="1"/>
  <c r="G138" i="1"/>
  <c r="K138" i="1"/>
  <c r="O138" i="1"/>
  <c r="S138" i="1"/>
  <c r="W138" i="1"/>
  <c r="AA138" i="1"/>
  <c r="AE138" i="1"/>
  <c r="AI138" i="1"/>
  <c r="AM138" i="1"/>
  <c r="H138" i="1"/>
  <c r="L138" i="1"/>
  <c r="P138" i="1"/>
  <c r="T138" i="1"/>
  <c r="X138" i="1"/>
  <c r="AB138" i="1"/>
  <c r="AF138" i="1"/>
  <c r="AJ138" i="1"/>
  <c r="AN138" i="1"/>
  <c r="E138" i="1"/>
  <c r="M138" i="1"/>
  <c r="U138" i="1"/>
  <c r="AC138" i="1"/>
  <c r="AK138" i="1"/>
  <c r="F138" i="1"/>
  <c r="N138" i="1"/>
  <c r="V138" i="1"/>
  <c r="AD138" i="1"/>
  <c r="AL138" i="1"/>
  <c r="I138" i="1"/>
  <c r="Y138" i="1"/>
  <c r="J138" i="1"/>
  <c r="Z138" i="1"/>
  <c r="AG138" i="1"/>
  <c r="AH138" i="1"/>
  <c r="G134" i="1"/>
  <c r="K134" i="1"/>
  <c r="O134" i="1"/>
  <c r="S134" i="1"/>
  <c r="W134" i="1"/>
  <c r="AA134" i="1"/>
  <c r="AE134" i="1"/>
  <c r="AI134" i="1"/>
  <c r="AM134" i="1"/>
  <c r="H134" i="1"/>
  <c r="L134" i="1"/>
  <c r="P134" i="1"/>
  <c r="T134" i="1"/>
  <c r="X134" i="1"/>
  <c r="AB134" i="1"/>
  <c r="AF134" i="1"/>
  <c r="AJ134" i="1"/>
  <c r="AN134" i="1"/>
  <c r="E134" i="1"/>
  <c r="M134" i="1"/>
  <c r="U134" i="1"/>
  <c r="AC134" i="1"/>
  <c r="AK134" i="1"/>
  <c r="F134" i="1"/>
  <c r="N134" i="1"/>
  <c r="V134" i="1"/>
  <c r="AD134" i="1"/>
  <c r="AL134" i="1"/>
  <c r="I134" i="1"/>
  <c r="Y134" i="1"/>
  <c r="J134" i="1"/>
  <c r="Z134" i="1"/>
  <c r="Q134" i="1"/>
  <c r="R134" i="1"/>
  <c r="G130" i="1"/>
  <c r="K130" i="1"/>
  <c r="O130" i="1"/>
  <c r="S130" i="1"/>
  <c r="W130" i="1"/>
  <c r="AA130" i="1"/>
  <c r="AE130" i="1"/>
  <c r="AI130" i="1"/>
  <c r="AM130" i="1"/>
  <c r="H130" i="1"/>
  <c r="L130" i="1"/>
  <c r="P130" i="1"/>
  <c r="T130" i="1"/>
  <c r="X130" i="1"/>
  <c r="AB130" i="1"/>
  <c r="AF130" i="1"/>
  <c r="AJ130" i="1"/>
  <c r="AN130" i="1"/>
  <c r="E130" i="1"/>
  <c r="M130" i="1"/>
  <c r="U130" i="1"/>
  <c r="AC130" i="1"/>
  <c r="AK130" i="1"/>
  <c r="F130" i="1"/>
  <c r="N130" i="1"/>
  <c r="V130" i="1"/>
  <c r="AD130" i="1"/>
  <c r="AL130" i="1"/>
  <c r="I130" i="1"/>
  <c r="Y130" i="1"/>
  <c r="J130" i="1"/>
  <c r="Z130" i="1"/>
  <c r="AG130" i="1"/>
  <c r="AH130" i="1"/>
  <c r="G126" i="1"/>
  <c r="K126" i="1"/>
  <c r="O126" i="1"/>
  <c r="S126" i="1"/>
  <c r="W126" i="1"/>
  <c r="AA126" i="1"/>
  <c r="AE126" i="1"/>
  <c r="AI126" i="1"/>
  <c r="AM126" i="1"/>
  <c r="H126" i="1"/>
  <c r="L126" i="1"/>
  <c r="P126" i="1"/>
  <c r="T126" i="1"/>
  <c r="X126" i="1"/>
  <c r="AB126" i="1"/>
  <c r="AF126" i="1"/>
  <c r="AJ126" i="1"/>
  <c r="E126" i="1"/>
  <c r="M126" i="1"/>
  <c r="U126" i="1"/>
  <c r="AC126" i="1"/>
  <c r="AK126" i="1"/>
  <c r="F126" i="1"/>
  <c r="N126" i="1"/>
  <c r="V126" i="1"/>
  <c r="AD126" i="1"/>
  <c r="AL126" i="1"/>
  <c r="Q126" i="1"/>
  <c r="AG126" i="1"/>
  <c r="R126" i="1"/>
  <c r="AH126" i="1"/>
  <c r="I126" i="1"/>
  <c r="AN126" i="1"/>
  <c r="J126" i="1"/>
  <c r="E122" i="1"/>
  <c r="I122" i="1"/>
  <c r="M122" i="1"/>
  <c r="Q122" i="1"/>
  <c r="F122" i="1"/>
  <c r="J122" i="1"/>
  <c r="N122" i="1"/>
  <c r="R122" i="1"/>
  <c r="K122" i="1"/>
  <c r="S122" i="1"/>
  <c r="W122" i="1"/>
  <c r="AA122" i="1"/>
  <c r="AE122" i="1"/>
  <c r="AI122" i="1"/>
  <c r="AM122" i="1"/>
  <c r="L122" i="1"/>
  <c r="T122" i="1"/>
  <c r="X122" i="1"/>
  <c r="AB122" i="1"/>
  <c r="AF122" i="1"/>
  <c r="AJ122" i="1"/>
  <c r="AN122" i="1"/>
  <c r="G122" i="1"/>
  <c r="U122" i="1"/>
  <c r="AC122" i="1"/>
  <c r="AK122" i="1"/>
  <c r="H122" i="1"/>
  <c r="V122" i="1"/>
  <c r="AD122" i="1"/>
  <c r="AL122" i="1"/>
  <c r="O122" i="1"/>
  <c r="AG122" i="1"/>
  <c r="P122" i="1"/>
  <c r="AH122" i="1"/>
  <c r="Y122" i="1"/>
  <c r="Z122" i="1"/>
  <c r="E118" i="1"/>
  <c r="I118" i="1"/>
  <c r="M118" i="1"/>
  <c r="Q118" i="1"/>
  <c r="U118" i="1"/>
  <c r="Y118" i="1"/>
  <c r="AC118" i="1"/>
  <c r="AG118" i="1"/>
  <c r="AK118" i="1"/>
  <c r="F118" i="1"/>
  <c r="J118" i="1"/>
  <c r="N118" i="1"/>
  <c r="R118" i="1"/>
  <c r="V118" i="1"/>
  <c r="Z118" i="1"/>
  <c r="AD118" i="1"/>
  <c r="AH118" i="1"/>
  <c r="AL118" i="1"/>
  <c r="K118" i="1"/>
  <c r="S118" i="1"/>
  <c r="AA118" i="1"/>
  <c r="AI118" i="1"/>
  <c r="L118" i="1"/>
  <c r="T118" i="1"/>
  <c r="AB118" i="1"/>
  <c r="AJ118" i="1"/>
  <c r="G118" i="1"/>
  <c r="W118" i="1"/>
  <c r="AM118" i="1"/>
  <c r="H118" i="1"/>
  <c r="X118" i="1"/>
  <c r="AN118" i="1"/>
  <c r="AE118" i="1"/>
  <c r="AF118" i="1"/>
  <c r="O118" i="1"/>
  <c r="P118" i="1"/>
  <c r="E114" i="1"/>
  <c r="I114" i="1"/>
  <c r="M114" i="1"/>
  <c r="Q114" i="1"/>
  <c r="U114" i="1"/>
  <c r="Y114" i="1"/>
  <c r="AC114" i="1"/>
  <c r="AG114" i="1"/>
  <c r="AK114" i="1"/>
  <c r="F114" i="1"/>
  <c r="J114" i="1"/>
  <c r="N114" i="1"/>
  <c r="R114" i="1"/>
  <c r="V114" i="1"/>
  <c r="Z114" i="1"/>
  <c r="AD114" i="1"/>
  <c r="AH114" i="1"/>
  <c r="AL114" i="1"/>
  <c r="K114" i="1"/>
  <c r="S114" i="1"/>
  <c r="AA114" i="1"/>
  <c r="AI114" i="1"/>
  <c r="L114" i="1"/>
  <c r="T114" i="1"/>
  <c r="AB114" i="1"/>
  <c r="AJ114" i="1"/>
  <c r="G114" i="1"/>
  <c r="W114" i="1"/>
  <c r="AM114" i="1"/>
  <c r="H114" i="1"/>
  <c r="X114" i="1"/>
  <c r="AN114" i="1"/>
  <c r="O114" i="1"/>
  <c r="P114" i="1"/>
  <c r="AE114" i="1"/>
  <c r="AF114" i="1"/>
  <c r="D113" i="1"/>
  <c r="D209" i="1"/>
  <c r="D205" i="1"/>
  <c r="D201" i="1"/>
  <c r="D197" i="1"/>
  <c r="D193" i="1"/>
  <c r="D189" i="1"/>
  <c r="D185" i="1"/>
  <c r="D181" i="1"/>
  <c r="D177" i="1"/>
  <c r="D173" i="1"/>
  <c r="D169" i="1"/>
  <c r="D165" i="1"/>
  <c r="D161" i="1"/>
  <c r="D157" i="1"/>
  <c r="D153" i="1"/>
  <c r="D149" i="1"/>
  <c r="D145" i="1"/>
  <c r="D141" i="1"/>
  <c r="D137" i="1"/>
  <c r="D133" i="1"/>
  <c r="D129" i="1"/>
  <c r="D125" i="1"/>
  <c r="D121" i="1"/>
  <c r="D117" i="1"/>
  <c r="AN212" i="1"/>
  <c r="AJ212" i="1"/>
  <c r="AF212" i="1"/>
  <c r="AB212" i="1"/>
  <c r="X212" i="1"/>
  <c r="T212" i="1"/>
  <c r="P212" i="1"/>
  <c r="L212" i="1"/>
  <c r="AN211" i="1"/>
  <c r="AJ211" i="1"/>
  <c r="AF211" i="1"/>
  <c r="AB211" i="1"/>
  <c r="X211" i="1"/>
  <c r="T211" i="1"/>
  <c r="P211" i="1"/>
  <c r="L211" i="1"/>
  <c r="AN210" i="1"/>
  <c r="AJ210" i="1"/>
  <c r="AF210" i="1"/>
  <c r="AB210" i="1"/>
  <c r="X210" i="1"/>
  <c r="T210" i="1"/>
  <c r="P210" i="1"/>
  <c r="L210" i="1"/>
  <c r="AN209" i="1"/>
  <c r="AJ209" i="1"/>
  <c r="AF209" i="1"/>
  <c r="AB209" i="1"/>
  <c r="X209" i="1"/>
  <c r="T209" i="1"/>
  <c r="P209" i="1"/>
  <c r="L209" i="1"/>
  <c r="AN208" i="1"/>
  <c r="AJ208" i="1"/>
  <c r="AF208" i="1"/>
  <c r="AB208" i="1"/>
  <c r="X208" i="1"/>
  <c r="T208" i="1"/>
  <c r="P208" i="1"/>
  <c r="L208" i="1"/>
  <c r="AN207" i="1"/>
  <c r="AJ207" i="1"/>
  <c r="AF207" i="1"/>
  <c r="AB207" i="1"/>
  <c r="X207" i="1"/>
  <c r="T207" i="1"/>
  <c r="P207" i="1"/>
  <c r="L207" i="1"/>
  <c r="AN206" i="1"/>
  <c r="AJ206" i="1"/>
  <c r="AF206" i="1"/>
  <c r="AB206" i="1"/>
  <c r="X206" i="1"/>
  <c r="T206" i="1"/>
  <c r="P206" i="1"/>
  <c r="L206" i="1"/>
  <c r="AN205" i="1"/>
  <c r="AJ205" i="1"/>
  <c r="AF205" i="1"/>
  <c r="AB205" i="1"/>
  <c r="X205" i="1"/>
  <c r="T205" i="1"/>
  <c r="P205" i="1"/>
  <c r="L205" i="1"/>
  <c r="AN204" i="1"/>
  <c r="AJ204" i="1"/>
  <c r="AF204" i="1"/>
  <c r="AB204" i="1"/>
  <c r="X204" i="1"/>
  <c r="T204" i="1"/>
  <c r="P204" i="1"/>
  <c r="L204" i="1"/>
  <c r="AN203" i="1"/>
  <c r="AJ203" i="1"/>
  <c r="AF203" i="1"/>
  <c r="AB203" i="1"/>
  <c r="X203" i="1"/>
  <c r="T203" i="1"/>
  <c r="O203" i="1"/>
  <c r="J203" i="1"/>
  <c r="AN202" i="1"/>
  <c r="AI202" i="1"/>
  <c r="AD202" i="1"/>
  <c r="X202" i="1"/>
  <c r="S202" i="1"/>
  <c r="N202" i="1"/>
  <c r="H202" i="1"/>
  <c r="AM201" i="1"/>
  <c r="AH201" i="1"/>
  <c r="AB201" i="1"/>
  <c r="W201" i="1"/>
  <c r="R201" i="1"/>
  <c r="L201" i="1"/>
  <c r="G201" i="1"/>
  <c r="AL200" i="1"/>
  <c r="AF200" i="1"/>
  <c r="AA200" i="1"/>
  <c r="V200" i="1"/>
  <c r="P200" i="1"/>
  <c r="K200" i="1"/>
  <c r="F200" i="1"/>
  <c r="AJ199" i="1"/>
  <c r="AE199" i="1"/>
  <c r="Z199" i="1"/>
  <c r="T199" i="1"/>
  <c r="O199" i="1"/>
  <c r="J199" i="1"/>
  <c r="AN198" i="1"/>
  <c r="AI198" i="1"/>
  <c r="AD198" i="1"/>
  <c r="X198" i="1"/>
  <c r="S198" i="1"/>
  <c r="N198" i="1"/>
  <c r="H198" i="1"/>
  <c r="AM197" i="1"/>
  <c r="AE197" i="1"/>
  <c r="W197" i="1"/>
  <c r="O197" i="1"/>
  <c r="G197" i="1"/>
  <c r="AI196" i="1"/>
  <c r="AA196" i="1"/>
  <c r="S196" i="1"/>
  <c r="K196" i="1"/>
  <c r="AM195" i="1"/>
  <c r="AE195" i="1"/>
  <c r="W195" i="1"/>
  <c r="O195" i="1"/>
  <c r="G195" i="1"/>
  <c r="AI194" i="1"/>
  <c r="AA194" i="1"/>
  <c r="S194" i="1"/>
  <c r="K194" i="1"/>
  <c r="AM193" i="1"/>
  <c r="AE193" i="1"/>
  <c r="W193" i="1"/>
  <c r="O193" i="1"/>
  <c r="G193" i="1"/>
  <c r="AI192" i="1"/>
  <c r="AA192" i="1"/>
  <c r="S192" i="1"/>
  <c r="K192" i="1"/>
  <c r="AM191" i="1"/>
  <c r="AE191" i="1"/>
  <c r="W191" i="1"/>
  <c r="O191" i="1"/>
  <c r="G191" i="1"/>
  <c r="AI190" i="1"/>
  <c r="AA190" i="1"/>
  <c r="S190" i="1"/>
  <c r="K190" i="1"/>
  <c r="AM189" i="1"/>
  <c r="AE189" i="1"/>
  <c r="W189" i="1"/>
  <c r="O189" i="1"/>
  <c r="G189" i="1"/>
  <c r="AI188" i="1"/>
  <c r="AA188" i="1"/>
  <c r="S188" i="1"/>
  <c r="K188" i="1"/>
  <c r="AM187" i="1"/>
  <c r="AE187" i="1"/>
  <c r="W187" i="1"/>
  <c r="O187" i="1"/>
  <c r="G187" i="1"/>
  <c r="AI186" i="1"/>
  <c r="AA186" i="1"/>
  <c r="S186" i="1"/>
  <c r="K186" i="1"/>
  <c r="AM185" i="1"/>
  <c r="AE185" i="1"/>
  <c r="W185" i="1"/>
  <c r="O185" i="1"/>
  <c r="G185" i="1"/>
  <c r="AI184" i="1"/>
  <c r="AA184" i="1"/>
  <c r="S184" i="1"/>
  <c r="K184" i="1"/>
  <c r="AM183" i="1"/>
  <c r="AE183" i="1"/>
  <c r="W183" i="1"/>
  <c r="O183" i="1"/>
  <c r="G183" i="1"/>
  <c r="AI182" i="1"/>
  <c r="AA182" i="1"/>
  <c r="S182" i="1"/>
  <c r="K182" i="1"/>
  <c r="AM181" i="1"/>
  <c r="AE181" i="1"/>
  <c r="W181" i="1"/>
  <c r="O181" i="1"/>
  <c r="G181" i="1"/>
  <c r="AI180" i="1"/>
  <c r="AA180" i="1"/>
  <c r="S180" i="1"/>
  <c r="K180" i="1"/>
  <c r="AM179" i="1"/>
  <c r="AE179" i="1"/>
  <c r="W179" i="1"/>
  <c r="O179" i="1"/>
  <c r="F179" i="1"/>
  <c r="AE178" i="1"/>
  <c r="S178" i="1"/>
  <c r="AM177" i="1"/>
  <c r="W177" i="1"/>
  <c r="G177" i="1"/>
  <c r="AA176" i="1"/>
  <c r="K176" i="1"/>
  <c r="AE175" i="1"/>
  <c r="O175" i="1"/>
  <c r="AI174" i="1"/>
  <c r="S174" i="1"/>
  <c r="AM173" i="1"/>
  <c r="W173" i="1"/>
  <c r="G173" i="1"/>
  <c r="AA172" i="1"/>
  <c r="K172" i="1"/>
  <c r="AE171" i="1"/>
  <c r="O171" i="1"/>
  <c r="AI170" i="1"/>
  <c r="S170" i="1"/>
  <c r="AM169" i="1"/>
  <c r="W169" i="1"/>
  <c r="G169" i="1"/>
  <c r="AA168" i="1"/>
  <c r="K168" i="1"/>
  <c r="AE167" i="1"/>
  <c r="O167" i="1"/>
  <c r="AI166" i="1"/>
  <c r="S166" i="1"/>
  <c r="AM165" i="1"/>
  <c r="W165" i="1"/>
  <c r="G165" i="1"/>
  <c r="AA164" i="1"/>
  <c r="K164" i="1"/>
  <c r="AE163" i="1"/>
  <c r="O163" i="1"/>
  <c r="AI162" i="1"/>
  <c r="S162" i="1"/>
  <c r="AM161" i="1"/>
  <c r="W161" i="1"/>
  <c r="G161" i="1"/>
  <c r="AA160" i="1"/>
  <c r="K160" i="1"/>
  <c r="AE159" i="1"/>
  <c r="O159" i="1"/>
  <c r="AI158" i="1"/>
  <c r="S158" i="1"/>
  <c r="AM157" i="1"/>
  <c r="W157" i="1"/>
  <c r="G157" i="1"/>
  <c r="AA156" i="1"/>
  <c r="K156" i="1"/>
  <c r="AE155" i="1"/>
  <c r="O155" i="1"/>
  <c r="AI154" i="1"/>
  <c r="S154" i="1"/>
  <c r="AM153" i="1"/>
  <c r="W153" i="1"/>
  <c r="G153" i="1"/>
  <c r="AA152" i="1"/>
  <c r="K152" i="1"/>
  <c r="AE151" i="1"/>
  <c r="O151" i="1"/>
  <c r="AE150" i="1"/>
  <c r="AL149" i="1"/>
  <c r="F149" i="1"/>
  <c r="J148" i="1"/>
  <c r="N147" i="1"/>
  <c r="R146" i="1"/>
  <c r="V145" i="1"/>
  <c r="Z144" i="1"/>
  <c r="AD143" i="1"/>
  <c r="AH142" i="1"/>
  <c r="AL141" i="1"/>
  <c r="AN140" i="1"/>
  <c r="M139" i="1"/>
  <c r="U137" i="1"/>
  <c r="AC135" i="1"/>
  <c r="AK133" i="1"/>
  <c r="I132" i="1"/>
  <c r="Q130" i="1"/>
  <c r="Y128" i="1"/>
  <c r="Y126" i="1"/>
  <c r="E123" i="1"/>
  <c r="W116" i="1"/>
  <c r="G112" i="1" l="1"/>
  <c r="F112" i="1"/>
  <c r="H112" i="1"/>
  <c r="I316" i="1"/>
  <c r="P4" i="1"/>
  <c r="K3" i="1"/>
  <c r="AO15" i="1"/>
  <c r="AO30" i="1"/>
  <c r="AO42" i="1"/>
  <c r="AO19" i="1"/>
  <c r="AO63" i="1"/>
  <c r="AO34" i="1"/>
  <c r="AO27" i="1"/>
  <c r="AO74" i="1"/>
  <c r="AO32" i="1"/>
  <c r="AO23" i="1"/>
  <c r="AO51" i="1"/>
  <c r="AO75" i="1"/>
  <c r="F6" i="1"/>
  <c r="AO9" i="1"/>
  <c r="AO17" i="1"/>
  <c r="AO18" i="1"/>
  <c r="AO11" i="1"/>
  <c r="AO13" i="1"/>
  <c r="AO12" i="1"/>
  <c r="AO16" i="1"/>
  <c r="AO10" i="1"/>
  <c r="AO14" i="1"/>
  <c r="AO52" i="1"/>
  <c r="AO84" i="1"/>
  <c r="AO45" i="1"/>
  <c r="AO93" i="1"/>
  <c r="AO54" i="1"/>
  <c r="AO86" i="1"/>
  <c r="AO35" i="1"/>
  <c r="AO99" i="1"/>
  <c r="AO39" i="1"/>
  <c r="AO103" i="1"/>
  <c r="AO82" i="1"/>
  <c r="AO90" i="1"/>
  <c r="AO43" i="1"/>
  <c r="AO48" i="1"/>
  <c r="AO96" i="1"/>
  <c r="AO78" i="1"/>
  <c r="AO79" i="1"/>
  <c r="AO20" i="1"/>
  <c r="AO36" i="1"/>
  <c r="AO100" i="1"/>
  <c r="AO21" i="1"/>
  <c r="AO61" i="1"/>
  <c r="AO77" i="1"/>
  <c r="AO24" i="1"/>
  <c r="AO40" i="1"/>
  <c r="AO56" i="1"/>
  <c r="AO72" i="1"/>
  <c r="AO88" i="1"/>
  <c r="AO104" i="1"/>
  <c r="AO25" i="1"/>
  <c r="AO49" i="1"/>
  <c r="AO65" i="1"/>
  <c r="AO81" i="1"/>
  <c r="AO97" i="1"/>
  <c r="AO22" i="1"/>
  <c r="AO62" i="1"/>
  <c r="AO94" i="1"/>
  <c r="AO47" i="1"/>
  <c r="AO59" i="1"/>
  <c r="AO33" i="1"/>
  <c r="AO26" i="1"/>
  <c r="AO83" i="1"/>
  <c r="AO87" i="1"/>
  <c r="AO31" i="1"/>
  <c r="AO95" i="1"/>
  <c r="AO64" i="1"/>
  <c r="AO80" i="1"/>
  <c r="AO41" i="1"/>
  <c r="AO57" i="1"/>
  <c r="AO73" i="1"/>
  <c r="AO89" i="1"/>
  <c r="AO105" i="1"/>
  <c r="AO46" i="1"/>
  <c r="AO91" i="1"/>
  <c r="AO98" i="1"/>
  <c r="AO50" i="1"/>
  <c r="AO58" i="1"/>
  <c r="AO68" i="1"/>
  <c r="AO28" i="1"/>
  <c r="AO44" i="1"/>
  <c r="AO60" i="1"/>
  <c r="AO76" i="1"/>
  <c r="AO92" i="1"/>
  <c r="AO37" i="1"/>
  <c r="AO53" i="1"/>
  <c r="AO69" i="1"/>
  <c r="AO85" i="1"/>
  <c r="AO101" i="1"/>
  <c r="AO38" i="1"/>
  <c r="AO70" i="1"/>
  <c r="AO102" i="1"/>
  <c r="AO67" i="1"/>
  <c r="AO71" i="1"/>
  <c r="AO29" i="1"/>
  <c r="AO66" i="1"/>
  <c r="AO106" i="1"/>
  <c r="AO55" i="1"/>
  <c r="AO107" i="1"/>
  <c r="AO8" i="1"/>
  <c r="AD213" i="1"/>
  <c r="AD110" i="1" s="1"/>
  <c r="U213" i="1"/>
  <c r="U110" i="1" s="1"/>
  <c r="S213" i="1"/>
  <c r="S110" i="1" s="1"/>
  <c r="AL213" i="1"/>
  <c r="AL110" i="1" s="1"/>
  <c r="AI213" i="1"/>
  <c r="AI110" i="1" s="1"/>
  <c r="Q213" i="1"/>
  <c r="AF213" i="1"/>
  <c r="AF110" i="1" s="1"/>
  <c r="AC213" i="1"/>
  <c r="AC110" i="1" s="1"/>
  <c r="J213" i="1"/>
  <c r="AB213" i="1"/>
  <c r="AB110" i="1" s="1"/>
  <c r="AE213" i="1"/>
  <c r="AE110" i="1" s="1"/>
  <c r="D213" i="1"/>
  <c r="D214" i="1" s="1"/>
  <c r="D110" i="1" s="1"/>
  <c r="R213" i="1"/>
  <c r="R110" i="1" s="1"/>
  <c r="P213" i="1"/>
  <c r="V213" i="1"/>
  <c r="V110" i="1" s="1"/>
  <c r="E213" i="1"/>
  <c r="I213" i="1"/>
  <c r="L213" i="1"/>
  <c r="O213" i="1"/>
  <c r="N213" i="1"/>
  <c r="F213" i="1"/>
  <c r="AH213" i="1"/>
  <c r="AH110" i="1" s="1"/>
  <c r="AG213" i="1"/>
  <c r="AG110" i="1" s="1"/>
  <c r="AN213" i="1"/>
  <c r="AN110" i="1" s="1"/>
  <c r="X213" i="1"/>
  <c r="X110" i="1" s="1"/>
  <c r="H213" i="1"/>
  <c r="AA213" i="1"/>
  <c r="AA110" i="1" s="1"/>
  <c r="K213" i="1"/>
  <c r="M213" i="1"/>
  <c r="AK213" i="1"/>
  <c r="AK110" i="1" s="1"/>
  <c r="Z213" i="1"/>
  <c r="Z110" i="1" s="1"/>
  <c r="Y213" i="1"/>
  <c r="Y110" i="1" s="1"/>
  <c r="AJ213" i="1"/>
  <c r="AJ110" i="1" s="1"/>
  <c r="T213" i="1"/>
  <c r="T110" i="1" s="1"/>
  <c r="AM213" i="1"/>
  <c r="AM110" i="1" s="1"/>
  <c r="W213" i="1"/>
  <c r="W110" i="1" s="1"/>
  <c r="G213" i="1"/>
  <c r="T109" i="1"/>
  <c r="AA109" i="1"/>
  <c r="X109" i="1"/>
  <c r="AE109" i="1"/>
  <c r="AL109" i="1"/>
  <c r="V109" i="1"/>
  <c r="F109" i="1"/>
  <c r="Y109" i="1"/>
  <c r="I109" i="1"/>
  <c r="D109" i="1"/>
  <c r="S109" i="1"/>
  <c r="K109" i="1"/>
  <c r="P109" i="1"/>
  <c r="W109" i="1"/>
  <c r="AH109" i="1"/>
  <c r="R109" i="1"/>
  <c r="AK109" i="1"/>
  <c r="U109" i="1"/>
  <c r="E109" i="1"/>
  <c r="AJ109" i="1"/>
  <c r="AB109" i="1"/>
  <c r="AN109" i="1"/>
  <c r="H109" i="1"/>
  <c r="O109" i="1"/>
  <c r="AD109" i="1"/>
  <c r="N109" i="1"/>
  <c r="AG109" i="1"/>
  <c r="Q109" i="1"/>
  <c r="AI109" i="1"/>
  <c r="L109" i="1"/>
  <c r="AF109" i="1"/>
  <c r="AM109" i="1"/>
  <c r="G109" i="1"/>
  <c r="Z109" i="1"/>
  <c r="J109" i="1"/>
  <c r="AC109" i="1"/>
  <c r="M109" i="1"/>
  <c r="J316" i="1" l="1"/>
  <c r="J112" i="1" s="1"/>
  <c r="I112" i="1"/>
  <c r="E214" i="1"/>
  <c r="E110" i="1" s="1"/>
  <c r="P3" i="1"/>
  <c r="K4" i="1"/>
  <c r="P2" i="1"/>
  <c r="F7" i="1"/>
  <c r="G6" i="1"/>
  <c r="K316" i="1" l="1"/>
  <c r="F214" i="1"/>
  <c r="G7" i="1"/>
  <c r="H6" i="1"/>
  <c r="L316" i="1" l="1"/>
  <c r="K112" i="1"/>
  <c r="G214" i="1"/>
  <c r="F110" i="1"/>
  <c r="H7" i="1"/>
  <c r="I6" i="1"/>
  <c r="M316" i="1" l="1"/>
  <c r="L112" i="1"/>
  <c r="H214" i="1"/>
  <c r="G110" i="1"/>
  <c r="I7" i="1"/>
  <c r="J6" i="1"/>
  <c r="N316" i="1" l="1"/>
  <c r="M112" i="1"/>
  <c r="H110" i="1"/>
  <c r="I214" i="1"/>
  <c r="J7" i="1"/>
  <c r="K6" i="1"/>
  <c r="O316" i="1" l="1"/>
  <c r="N112" i="1"/>
  <c r="J214" i="1"/>
  <c r="I110" i="1"/>
  <c r="K7" i="1"/>
  <c r="L6" i="1"/>
  <c r="P316" i="1" l="1"/>
  <c r="O112" i="1"/>
  <c r="J110" i="1"/>
  <c r="K214" i="1"/>
  <c r="L7" i="1"/>
  <c r="M6" i="1"/>
  <c r="Q316" i="1" l="1"/>
  <c r="P112" i="1"/>
  <c r="L214" i="1"/>
  <c r="K110" i="1"/>
  <c r="M7" i="1"/>
  <c r="N6" i="1"/>
  <c r="R316" i="1" l="1"/>
  <c r="S316" i="1" s="1"/>
  <c r="T316" i="1" s="1"/>
  <c r="U316" i="1" s="1"/>
  <c r="V316" i="1" s="1"/>
  <c r="W316" i="1" s="1"/>
  <c r="X316" i="1" s="1"/>
  <c r="Y316" i="1" s="1"/>
  <c r="Z316" i="1" s="1"/>
  <c r="AA316" i="1" s="1"/>
  <c r="AB316" i="1" s="1"/>
  <c r="AC316" i="1" s="1"/>
  <c r="AD316" i="1" s="1"/>
  <c r="AE316" i="1" s="1"/>
  <c r="AF316" i="1" s="1"/>
  <c r="AG316" i="1" s="1"/>
  <c r="AH316" i="1" s="1"/>
  <c r="AI316" i="1" s="1"/>
  <c r="AJ316" i="1" s="1"/>
  <c r="AK316" i="1" s="1"/>
  <c r="AL316" i="1" s="1"/>
  <c r="AM316" i="1" s="1"/>
  <c r="AN316" i="1" s="1"/>
  <c r="Q112" i="1"/>
  <c r="M214" i="1"/>
  <c r="L110" i="1"/>
  <c r="N7" i="1"/>
  <c r="O6" i="1"/>
  <c r="N214" i="1" l="1"/>
  <c r="M110" i="1"/>
  <c r="O7" i="1"/>
  <c r="P6" i="1"/>
  <c r="O214" i="1" l="1"/>
  <c r="N110" i="1"/>
  <c r="P7" i="1"/>
  <c r="Q6" i="1"/>
  <c r="P214" i="1" l="1"/>
  <c r="O110" i="1"/>
  <c r="Q7" i="1"/>
  <c r="R6" i="1"/>
  <c r="Q214" i="1" l="1"/>
  <c r="P110" i="1"/>
  <c r="R7" i="1"/>
  <c r="S6" i="1"/>
  <c r="R214" i="1" l="1"/>
  <c r="S214" i="1" s="1"/>
  <c r="T214" i="1" s="1"/>
  <c r="U214" i="1" s="1"/>
  <c r="V214" i="1" s="1"/>
  <c r="W214" i="1" s="1"/>
  <c r="X214" i="1" s="1"/>
  <c r="Y214" i="1" s="1"/>
  <c r="Z214" i="1" s="1"/>
  <c r="AA214" i="1" s="1"/>
  <c r="AB214" i="1" s="1"/>
  <c r="AC214" i="1" s="1"/>
  <c r="AD214" i="1" s="1"/>
  <c r="AE214" i="1" s="1"/>
  <c r="AF214" i="1" s="1"/>
  <c r="AG214" i="1" s="1"/>
  <c r="AH214" i="1" s="1"/>
  <c r="AI214" i="1" s="1"/>
  <c r="AJ214" i="1" s="1"/>
  <c r="AK214" i="1" s="1"/>
  <c r="AL214" i="1" s="1"/>
  <c r="AM214" i="1" s="1"/>
  <c r="AN214" i="1" s="1"/>
  <c r="Q110" i="1"/>
  <c r="S7" i="1"/>
  <c r="T6" i="1"/>
  <c r="T7" i="1" l="1"/>
  <c r="U6" i="1"/>
  <c r="U7" i="1" l="1"/>
  <c r="V6" i="1"/>
  <c r="V7" i="1" l="1"/>
  <c r="W6" i="1"/>
  <c r="W7" i="1" l="1"/>
  <c r="X6" i="1"/>
  <c r="X7" i="1" l="1"/>
  <c r="Y6" i="1"/>
  <c r="Y7" i="1" l="1"/>
  <c r="Z6" i="1"/>
  <c r="Z7" i="1" l="1"/>
  <c r="AA6" i="1"/>
  <c r="AA7" i="1" l="1"/>
  <c r="AB6" i="1"/>
  <c r="AB7" i="1" l="1"/>
  <c r="AC6" i="1"/>
  <c r="AC7" i="1" l="1"/>
  <c r="AD6" i="1"/>
  <c r="AD7" i="1" l="1"/>
  <c r="AE6" i="1"/>
  <c r="AE7" i="1" l="1"/>
  <c r="AF6" i="1"/>
  <c r="AF7" i="1" l="1"/>
  <c r="AG6" i="1"/>
  <c r="AG7" i="1" l="1"/>
  <c r="AH6" i="1"/>
  <c r="AH7" i="1" l="1"/>
  <c r="AI6" i="1"/>
  <c r="AI7" i="1" l="1"/>
  <c r="AJ6" i="1"/>
  <c r="AJ7" i="1" l="1"/>
  <c r="AK6" i="1"/>
  <c r="AK7" i="1" l="1"/>
  <c r="AL6" i="1"/>
  <c r="AL7" i="1" l="1"/>
  <c r="AM6" i="1"/>
  <c r="AM7" i="1" l="1"/>
  <c r="AN6" i="1"/>
  <c r="AN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 W. Davis</author>
    <author>William</author>
    <author>William W Davis</author>
  </authors>
  <commentList>
    <comment ref="E2" authorId="0" shapeId="0" xr:uid="{1EB9FC43-FE42-410F-BA02-6CDD8AFFFFBD}">
      <text>
        <r>
          <rPr>
            <sz val="9"/>
            <color indexed="81"/>
            <rFont val="Tahoma"/>
            <family val="2"/>
          </rPr>
          <t>The specific day of the month doesn't matter. This cell is used to determine the month-year headings in row 7.
The specific date FORMAT does matter. It must be in mm/dd/yyyy format for the date headings in Row 7 to be calculated correctly. (The cell E2 explictly uses mm/dd/yyyy format in MyScrumBudget).
You may need to adjust the % allocations for the first and last month of the project, based upon the precise start and end dates of your project. This model will not auto-adjust allocations for mid-month project starts or finishes.</t>
        </r>
      </text>
    </comment>
    <comment ref="K2" authorId="1" shapeId="0" xr:uid="{D26C0DB8-8454-438F-B6F3-6AAB2365BE84}">
      <text>
        <r>
          <rPr>
            <sz val="9"/>
            <color indexed="81"/>
            <rFont val="Tahoma"/>
            <family val="2"/>
          </rPr>
          <t>If you are reforecasting an active project, enter the project's actual cost to-date; this will determine the estimate at completion (EAC). For new projects that haven't started yet, just enter $0.</t>
        </r>
      </text>
    </comment>
    <comment ref="E3" authorId="1" shapeId="0" xr:uid="{0263C60C-A83D-4267-B945-31127856A4DB}">
      <text>
        <r>
          <rPr>
            <sz val="9"/>
            <color indexed="81"/>
            <rFont val="Tahoma"/>
            <family val="2"/>
          </rPr>
          <t>This is for reference only. No model functions are tied to this date value, it is simply for the modeler's convenience to see a finish date (for a release, phase, or project).</t>
        </r>
      </text>
    </comment>
    <comment ref="E4" authorId="0" shapeId="0" xr:uid="{845A1F5F-5294-40F2-9566-2AD704E9169D}">
      <text>
        <r>
          <rPr>
            <sz val="9"/>
            <color indexed="81"/>
            <rFont val="Tahoma"/>
            <family val="2"/>
          </rPr>
          <t>Optional. This is used to calculate the Net Present Value (NPV) of your project.</t>
        </r>
      </text>
    </comment>
    <comment ref="B7" authorId="2" shapeId="0" xr:uid="{73B73767-B834-4BB9-AAE4-3D21C73E6C61}">
      <text>
        <r>
          <rPr>
            <sz val="9"/>
            <color indexed="81"/>
            <rFont val="Tahoma"/>
            <family val="2"/>
          </rPr>
          <t xml:space="preserve">Edit the Vlookups worksheet to specify your organization's project roles and corresponding hourly labor rates.
</t>
        </r>
      </text>
    </comment>
    <comment ref="C7" authorId="0" shapeId="0" xr:uid="{8EA75B1E-8DCC-4AC6-AD04-D5FCAEF6E270}">
      <text>
        <r>
          <rPr>
            <sz val="9"/>
            <color indexed="81"/>
            <rFont val="Tahoma"/>
            <family val="2"/>
          </rPr>
          <t>This column is not currently used. It may be used in a future release.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W Davis</author>
  </authors>
  <commentList>
    <comment ref="A16" authorId="0" shapeId="0" xr:uid="{971A4EA9-611B-4EE2-83F5-1821D0F20CAF}">
      <text>
        <r>
          <rPr>
            <sz val="9"/>
            <color indexed="81"/>
            <rFont val="Tahoma"/>
            <family val="2"/>
          </rPr>
          <t>160 hours equates to 4 weeks @ 40 hours/week. Since a month usually has a few additional business days, you might choose to increase this value to around 170-176 hours.
However, since this tool does not account for time-off and holidays, you might decide to keep this value at 160 hours to account for holidays and time-off periods.</t>
        </r>
      </text>
    </comment>
  </commentList>
</comments>
</file>

<file path=xl/sharedStrings.xml><?xml version="1.0" encoding="utf-8"?>
<sst xmlns="http://schemas.openxmlformats.org/spreadsheetml/2006/main" count="671" uniqueCount="610">
  <si>
    <t>Org Role</t>
  </si>
  <si>
    <t>Rate</t>
  </si>
  <si>
    <t>Org Roles</t>
  </si>
  <si>
    <t>PMO</t>
  </si>
  <si>
    <t>Core</t>
  </si>
  <si>
    <t>Extended</t>
  </si>
  <si>
    <t>Core / Ext</t>
  </si>
  <si>
    <t>Version</t>
  </si>
  <si>
    <t>Description</t>
  </si>
  <si>
    <t>GNU General Public License as published by the Free Software Foundation, either version 3 of the License,</t>
  </si>
  <si>
    <t>On both verbatim and modified copies of this file, you must always retain the original copyright notice,</t>
  </si>
  <si>
    <t>including the author's name, copyright year, and a notice that this file is licensed under the GNU General Public License.</t>
  </si>
  <si>
    <t>This file is distributed in the hope that it will be useful, but WITHOUT ANY WARRANTY;</t>
  </si>
  <si>
    <t xml:space="preserve">without even the implied warranty of MERCHANTABILITY or FITNESS FOR A PARTICULAR PURPOSE.  </t>
  </si>
  <si>
    <t>See the GNU General Public License for more details (https://www.gnu.org/licenses/).</t>
  </si>
  <si>
    <t>MyScrumBudget™ is a free spreadsheet file; you can redistribute it and/or modify it under the terms of the</t>
  </si>
  <si>
    <t>or (at your option) any later version.  MyScrumBudget™ is a non-federally-registered trademark.  If you modify</t>
  </si>
  <si>
    <t>this spreadsheet in any material way, please remove this trademarked name from the modified spreadsheet.</t>
  </si>
  <si>
    <t xml:space="preserve">                     GNU GENERAL PUBLIC LICENSE</t>
  </si>
  <si>
    <t xml:space="preserve">                       Version 3, 29 June 2007</t>
  </si>
  <si>
    <t xml:space="preserve"> Copyright (C) 2007 Free Software Foundation, Inc. &lt;https://fsf.org/&gt;</t>
  </si>
  <si>
    <t xml:space="preserve"> Everyone is permitted to copy and distribute verbatim copies</t>
  </si>
  <si>
    <t xml:space="preserve"> of this license document, but changing it is not allowed.</t>
  </si>
  <si>
    <t xml:space="preserve">                            Preamble</t>
  </si>
  <si>
    <t xml:space="preserve">  The GNU General Public License is a free, copyleft license for</t>
  </si>
  <si>
    <t>software and other kinds of works.</t>
  </si>
  <si>
    <t xml:space="preserve">  The licenses for most software and other practical works are designed</t>
  </si>
  <si>
    <t>to take away your freedom to share and change the works.  By contrast,</t>
  </si>
  <si>
    <t>the GNU General Public License is intended to guarantee your freedom to</t>
  </si>
  <si>
    <t>share and change all versions of a program--to make sure it remains free</t>
  </si>
  <si>
    <t>software for all its users.  We, the Free Software Foundation, use the</t>
  </si>
  <si>
    <t>GNU General Public License for most of our software; it applies also to</t>
  </si>
  <si>
    <t>any other work released this way by its authors.  You can apply it to</t>
  </si>
  <si>
    <t>your programs, too.</t>
  </si>
  <si>
    <t xml:space="preserve">  When we speak of free software, we are referring to freedom, not</t>
  </si>
  <si>
    <t>price.  Our General Public Licenses are designed to make sure that you</t>
  </si>
  <si>
    <t>have the freedom to distribute copies of free software (and charge for</t>
  </si>
  <si>
    <t>them if you wish), that you receive source code or can get it if you</t>
  </si>
  <si>
    <t>want it, that you can change the software or use pieces of it in new</t>
  </si>
  <si>
    <t>free programs, and that you know you can do these things.</t>
  </si>
  <si>
    <t xml:space="preserve">  To protect your rights, we need to prevent others from denying you</t>
  </si>
  <si>
    <t>these rights or asking you to surrender the rights.  Therefore, you have</t>
  </si>
  <si>
    <t>certain responsibilities if you distribute copies of the software, or if</t>
  </si>
  <si>
    <t>you modify it: responsibilities to respect the freedom of others.</t>
  </si>
  <si>
    <t xml:space="preserve">  For example, if you distribute copies of such a program, whether</t>
  </si>
  <si>
    <t>gratis or for a fee, you must pass on to the recipients the same</t>
  </si>
  <si>
    <t>freedoms that you received.  You must make sure that they, too, receive</t>
  </si>
  <si>
    <t>or can get the source code.  And you must show them these terms so they</t>
  </si>
  <si>
    <t>know their rights.</t>
  </si>
  <si>
    <t xml:space="preserve">  Developers that use the GNU GPL protect your rights with two steps:</t>
  </si>
  <si>
    <t>(1) assert copyright on the software, and (2) offer you this License</t>
  </si>
  <si>
    <t>giving you legal permission to copy, distribute and/or modify it.</t>
  </si>
  <si>
    <t xml:space="preserve">  For the developers' and authors' protection, the GPL clearly explains</t>
  </si>
  <si>
    <t>that there is no warranty for this free software.  For both users' and</t>
  </si>
  <si>
    <t>authors' sake, the GPL requires that modified versions be marked as</t>
  </si>
  <si>
    <t>changed, so that their problems will not be attributed erroneously to</t>
  </si>
  <si>
    <t>authors of previous versions.</t>
  </si>
  <si>
    <t xml:space="preserve">  Some devices are designed to deny users access to install or run</t>
  </si>
  <si>
    <t>modified versions of the software inside them, although the manufacturer</t>
  </si>
  <si>
    <t>can do so.  This is fundamentally incompatible with the aim of</t>
  </si>
  <si>
    <t>protecting users' freedom to change the software.  The systematic</t>
  </si>
  <si>
    <t>pattern of such abuse occurs in the area of products for individuals to</t>
  </si>
  <si>
    <t>use, which is precisely where it is most unacceptable.  Therefore, we</t>
  </si>
  <si>
    <t>have designed this version of the GPL to prohibit the practice for those</t>
  </si>
  <si>
    <t>products.  If such problems arise substantially in other domains, we</t>
  </si>
  <si>
    <t>stand ready to extend this provision to those domains in future versions</t>
  </si>
  <si>
    <t>of the GPL, as needed to protect the freedom of users.</t>
  </si>
  <si>
    <t xml:space="preserve">  Finally, every program is threatened constantly by software patents.</t>
  </si>
  <si>
    <t>States should not allow patents to restrict development and use of</t>
  </si>
  <si>
    <t>software on general-purpose computers, but in those that do, we wish to</t>
  </si>
  <si>
    <t>avoid the special danger that patents applied to a free program could</t>
  </si>
  <si>
    <t>make it effectively proprietary.  To prevent this, the GPL assures that</t>
  </si>
  <si>
    <t>patents cannot be used to render the program non-free.</t>
  </si>
  <si>
    <t xml:space="preserve">  The precise terms and conditions for copying, distribution and</t>
  </si>
  <si>
    <t>modification follow.</t>
  </si>
  <si>
    <t xml:space="preserve">                       TERMS AND CONDITIONS</t>
  </si>
  <si>
    <t xml:space="preserve">  0. Definitions.</t>
  </si>
  <si>
    <t xml:space="preserve">  "This License" refers to version 3 of the GNU General Public License.</t>
  </si>
  <si>
    <t xml:space="preserve">  "Copyright" also means copyright-like laws that apply to other kinds of</t>
  </si>
  <si>
    <t>works, such as semiconductor masks.</t>
  </si>
  <si>
    <t xml:space="preserve">  "The Program" refers to any copyrightable work licensed under this</t>
  </si>
  <si>
    <t>License.  Each licensee is addressed as "you".  "Licensees" and</t>
  </si>
  <si>
    <t>"recipients" may be individuals or organizations.</t>
  </si>
  <si>
    <t xml:space="preserve">  To "modify" a work means to copy from or adapt all or part of the work</t>
  </si>
  <si>
    <t>in a fashion requiring copyright permission, other than the making of an</t>
  </si>
  <si>
    <t>exact copy.  The resulting work is called a "modified version" of the</t>
  </si>
  <si>
    <t>earlier work or a work "based on" the earlier work.</t>
  </si>
  <si>
    <t xml:space="preserve">  A "covered work" means either the unmodified Program or a work based</t>
  </si>
  <si>
    <t>on the Program.</t>
  </si>
  <si>
    <t xml:space="preserve">  To "propagate" a work means to do anything with it that, without</t>
  </si>
  <si>
    <t>permission, would make you directly or secondarily liable for</t>
  </si>
  <si>
    <t>infringement under applicable copyright law, except executing it on a</t>
  </si>
  <si>
    <t>computer or modifying a private copy.  Propagation includes copying,</t>
  </si>
  <si>
    <t>distribution (with or without modification), making available to the</t>
  </si>
  <si>
    <t>public, and in some countries other activities as well.</t>
  </si>
  <si>
    <t xml:space="preserve">  To "convey" a work means any kind of propagation that enables other</t>
  </si>
  <si>
    <t>parties to make or receive copies.  Mere interaction with a user through</t>
  </si>
  <si>
    <t>a computer network, with no transfer of a copy, is not conveying.</t>
  </si>
  <si>
    <t xml:space="preserve">  An interactive user interface displays "Appropriate Legal Notices"</t>
  </si>
  <si>
    <t>to the extent that it includes a convenient and prominently visible</t>
  </si>
  <si>
    <t>feature that (1) displays an appropriate copyright notice, and (2)</t>
  </si>
  <si>
    <t>tells the user that there is no warranty for the work (except to the</t>
  </si>
  <si>
    <t>extent that warranties are provided), that licensees may convey the</t>
  </si>
  <si>
    <t>work under this License, and how to view a copy of this License.  If</t>
  </si>
  <si>
    <t>the interface presents a list of user commands or options, such as a</t>
  </si>
  <si>
    <t>menu, a prominent item in the list meets this criterion.</t>
  </si>
  <si>
    <t xml:space="preserve">  1. Source Code.</t>
  </si>
  <si>
    <t xml:space="preserve">  The "source code" for a work means the preferred form of the work</t>
  </si>
  <si>
    <t>for making modifications to it.  "Object code" means any non-source</t>
  </si>
  <si>
    <t>form of a work.</t>
  </si>
  <si>
    <t xml:space="preserve">  A "Standard Interface" means an interface that either is an official</t>
  </si>
  <si>
    <t>standard defined by a recognized standards body, or, in the case of</t>
  </si>
  <si>
    <t>interfaces specified for a particular programming language, one that</t>
  </si>
  <si>
    <t>is widely used among developers working in that language.</t>
  </si>
  <si>
    <t xml:space="preserve">  The "System Libraries" of an executable work include anything, other</t>
  </si>
  <si>
    <t>than the work as a whole, that (a) is included in the normal form of</t>
  </si>
  <si>
    <t>packaging a Major Component, but which is not part of that Major</t>
  </si>
  <si>
    <t>Component, and (b) serves only to enable use of the work with that</t>
  </si>
  <si>
    <t>Major Component, or to implement a Standard Interface for which an</t>
  </si>
  <si>
    <t>implementation is available to the public in source code form.  A</t>
  </si>
  <si>
    <t>"Major Component", in this context, means a major essential component</t>
  </si>
  <si>
    <t>(kernel, window system, and so on) of the specific operating system</t>
  </si>
  <si>
    <t>(if any) on which the executable work runs, or a compiler used to</t>
  </si>
  <si>
    <t>produce the work, or an object code interpreter used to run it.</t>
  </si>
  <si>
    <t xml:space="preserve">  The "Corresponding Source" for a work in object code form means all</t>
  </si>
  <si>
    <t>the source code needed to generate, install, and (for an executable</t>
  </si>
  <si>
    <t>work) run the object code and to modify the work, including scripts to</t>
  </si>
  <si>
    <t>control those activities.  However, it does not include the work's</t>
  </si>
  <si>
    <t>System Libraries, or general-purpose tools or generally available free</t>
  </si>
  <si>
    <t>programs which are used unmodified in performing those activities but</t>
  </si>
  <si>
    <t>which are not part of the work.  For example, Corresponding Source</t>
  </si>
  <si>
    <t>includes interface definition files associated with source files for</t>
  </si>
  <si>
    <t>the work, and the source code for shared libraries and dynamically</t>
  </si>
  <si>
    <t>linked subprograms that the work is specifically designed to require,</t>
  </si>
  <si>
    <t>such as by intimate data communication or control flow between those</t>
  </si>
  <si>
    <t>subprograms and other parts of the work.</t>
  </si>
  <si>
    <t xml:space="preserve">  The Corresponding Source need not include anything that users</t>
  </si>
  <si>
    <t>can regenerate automatically from other parts of the Corresponding</t>
  </si>
  <si>
    <t>Source.</t>
  </si>
  <si>
    <t xml:space="preserve">  The Corresponding Source for a work in source code form is that</t>
  </si>
  <si>
    <t>same work.</t>
  </si>
  <si>
    <t xml:space="preserve">  2. Basic Permissions.</t>
  </si>
  <si>
    <t xml:space="preserve">  All rights granted under this License are granted for the term of</t>
  </si>
  <si>
    <t>copyright on the Program, and are irrevocable provided the stated</t>
  </si>
  <si>
    <t>conditions are met.  This License explicitly affirms your unlimited</t>
  </si>
  <si>
    <t>permission to run the unmodified Program.  The output from running a</t>
  </si>
  <si>
    <t>covered work is covered by this License only if the output, given its</t>
  </si>
  <si>
    <t>content, constitutes a covered work.  This License acknowledges your</t>
  </si>
  <si>
    <t>rights of fair use or other equivalent, as provided by copyright law.</t>
  </si>
  <si>
    <t xml:space="preserve">  You may make, run and propagate covered works that you do not</t>
  </si>
  <si>
    <t>convey, without conditions so long as your license otherwise remains</t>
  </si>
  <si>
    <t>in force.  You may convey covered works to others for the sole purpose</t>
  </si>
  <si>
    <t>of having them make modifications exclusively for you, or provide you</t>
  </si>
  <si>
    <t>with facilities for running those works, provided that you comply with</t>
  </si>
  <si>
    <t>the terms of this License in conveying all material for which you do</t>
  </si>
  <si>
    <t>not control copyright.  Those thus making or running the covered works</t>
  </si>
  <si>
    <t>for you must do so exclusively on your behalf, under your direction</t>
  </si>
  <si>
    <t>and control, on terms that prohibit them from making any copies of</t>
  </si>
  <si>
    <t>your copyrighted material outside their relationship with you.</t>
  </si>
  <si>
    <t xml:space="preserve">  Conveying under any other circumstances is permitted solely under</t>
  </si>
  <si>
    <t>the conditions stated below.  Sublicensing is not allowed; section 10</t>
  </si>
  <si>
    <t>makes it unnecessary.</t>
  </si>
  <si>
    <t xml:space="preserve">  3. Protecting Users' Legal Rights From Anti-Circumvention Law.</t>
  </si>
  <si>
    <t xml:space="preserve">  No covered work shall be deemed part of an effective technological</t>
  </si>
  <si>
    <t>measure under any applicable law fulfilling obligations under article</t>
  </si>
  <si>
    <t>11 of the WIPO copyright treaty adopted on 20 December 1996, or</t>
  </si>
  <si>
    <t>similar laws prohibiting or restricting circumvention of such</t>
  </si>
  <si>
    <t>measures.</t>
  </si>
  <si>
    <t xml:space="preserve">  When you convey a covered work, you waive any legal power to forbid</t>
  </si>
  <si>
    <t>circumvention of technological measures to the extent such circumvention</t>
  </si>
  <si>
    <t>is effected by exercising rights under this License with respect to</t>
  </si>
  <si>
    <t>the covered work, and you disclaim any intention to limit operation or</t>
  </si>
  <si>
    <t>modification of the work as a means of enforcing, against the work's</t>
  </si>
  <si>
    <t>users, your or third parties' legal rights to forbid circumvention of</t>
  </si>
  <si>
    <t>technological measures.</t>
  </si>
  <si>
    <t xml:space="preserve">  4. Conveying Verbatim Copies.</t>
  </si>
  <si>
    <t xml:space="preserve">  You may convey verbatim copies of the Program's source code as you</t>
  </si>
  <si>
    <t>receive it, in any medium, provided that you conspicuously and</t>
  </si>
  <si>
    <t>appropriately publish on each copy an appropriate copyright notice;</t>
  </si>
  <si>
    <t>keep intact all notices stating that this License and any</t>
  </si>
  <si>
    <t>non-permissive terms added in accord with section 7 apply to the code;</t>
  </si>
  <si>
    <t>keep intact all notices of the absence of any warranty; and give all</t>
  </si>
  <si>
    <t>recipients a copy of this License along with the Program.</t>
  </si>
  <si>
    <t xml:space="preserve">  You may charge any price or no price for each copy that you convey,</t>
  </si>
  <si>
    <t>and you may offer support or warranty protection for a fee.</t>
  </si>
  <si>
    <t xml:space="preserve">  5. Conveying Modified Source Versions.</t>
  </si>
  <si>
    <t xml:space="preserve">  You may convey a work based on the Program, or the modifications to</t>
  </si>
  <si>
    <t>produce it from the Program, in the form of source code under the</t>
  </si>
  <si>
    <t>terms of section 4, provided that you also meet all of these conditions:</t>
  </si>
  <si>
    <t xml:space="preserve">    a) The work must carry prominent notices stating that you modified</t>
  </si>
  <si>
    <t xml:space="preserve">    it, and giving a relevant date.</t>
  </si>
  <si>
    <t xml:space="preserve">    b) The work must carry prominent notices stating that it is</t>
  </si>
  <si>
    <t xml:space="preserve">    released under this License and any conditions added under section</t>
  </si>
  <si>
    <t xml:space="preserve">    7.  This requirement modifies the requirement in section 4 to</t>
  </si>
  <si>
    <t xml:space="preserve">    "keep intact all notices".</t>
  </si>
  <si>
    <t xml:space="preserve">    c) You must license the entire work, as a whole, under this</t>
  </si>
  <si>
    <t xml:space="preserve">    License to anyone who comes into possession of a copy.  This</t>
  </si>
  <si>
    <t xml:space="preserve">    License will therefore apply, along with any applicable section 7</t>
  </si>
  <si>
    <t xml:space="preserve">    additional terms, to the whole of the work, and all its parts,</t>
  </si>
  <si>
    <t xml:space="preserve">    regardless of how they are packaged.  This License gives no</t>
  </si>
  <si>
    <t xml:space="preserve">    permission to license the work in any other way, but it does not</t>
  </si>
  <si>
    <t xml:space="preserve">    invalidate such permission if you have separately received it.</t>
  </si>
  <si>
    <t xml:space="preserve">    d) If the work has interactive user interfaces, each must display</t>
  </si>
  <si>
    <t xml:space="preserve">    Appropriate Legal Notices; however, if the Program has interactive</t>
  </si>
  <si>
    <t xml:space="preserve">    interfaces that do not display Appropriate Legal Notices, your</t>
  </si>
  <si>
    <t xml:space="preserve">    work need not make them do so.</t>
  </si>
  <si>
    <t xml:space="preserve">  A compilation of a covered work with other separate and independent</t>
  </si>
  <si>
    <t>works, which are not by their nature extensions of the covered work,</t>
  </si>
  <si>
    <t>and which are not combined with it such as to form a larger program,</t>
  </si>
  <si>
    <t>in or on a volume of a storage or distribution medium, is called an</t>
  </si>
  <si>
    <t>"aggregate" if the compilation and its resulting copyright are not</t>
  </si>
  <si>
    <t>used to limit the access or legal rights of the compilation's users</t>
  </si>
  <si>
    <t>beyond what the individual works permit.  Inclusion of a covered work</t>
  </si>
  <si>
    <t>in an aggregate does not cause this License to apply to the other</t>
  </si>
  <si>
    <t>parts of the aggregate.</t>
  </si>
  <si>
    <t xml:space="preserve">  6. Conveying Non-Source Forms.</t>
  </si>
  <si>
    <t xml:space="preserve">  You may convey a covered work in object code form under the terms</t>
  </si>
  <si>
    <t>of sections 4 and 5, provided that you also convey the</t>
  </si>
  <si>
    <t>machine-readable Corresponding Source under the terms of this License,</t>
  </si>
  <si>
    <t>in one of these ways:</t>
  </si>
  <si>
    <t xml:space="preserve">    a) Convey the object code in, or embodied in, a physical product</t>
  </si>
  <si>
    <t xml:space="preserve">    (including a physical distribution medium), accompanied by the</t>
  </si>
  <si>
    <t xml:space="preserve">    Corresponding Source fixed on a durable physical medium</t>
  </si>
  <si>
    <t xml:space="preserve">    customarily used for software interchange.</t>
  </si>
  <si>
    <t xml:space="preserve">    b) Convey the object code in, or embodied in, a physical product</t>
  </si>
  <si>
    <t xml:space="preserve">    (including a physical distribution medium), accompanied by a</t>
  </si>
  <si>
    <t xml:space="preserve">    written offer, valid for at least three years and valid for as</t>
  </si>
  <si>
    <t xml:space="preserve">    long as you offer spare parts or customer support for that product</t>
  </si>
  <si>
    <t xml:space="preserve">    model, to give anyone who possesses the object code either (1) a</t>
  </si>
  <si>
    <t xml:space="preserve">    copy of the Corresponding Source for all the software in the</t>
  </si>
  <si>
    <t xml:space="preserve">    product that is covered by this License, on a durable physical</t>
  </si>
  <si>
    <t xml:space="preserve">    medium customarily used for software interchange, for a price no</t>
  </si>
  <si>
    <t xml:space="preserve">    more than your reasonable cost of physically performing this</t>
  </si>
  <si>
    <t xml:space="preserve">    conveying of source, or (2) access to copy the</t>
  </si>
  <si>
    <t xml:space="preserve">    Corresponding Source from a network server at no charge.</t>
  </si>
  <si>
    <t xml:space="preserve">    c) Convey individual copies of the object code with a copy of the</t>
  </si>
  <si>
    <t xml:space="preserve">    written offer to provide the Corresponding Source.  This</t>
  </si>
  <si>
    <t xml:space="preserve">    alternative is allowed only occasionally and noncommercially, and</t>
  </si>
  <si>
    <t xml:space="preserve">    only if you received the object code with such an offer, in accord</t>
  </si>
  <si>
    <t xml:space="preserve">    with subsection 6b.</t>
  </si>
  <si>
    <t xml:space="preserve">    d) Convey the object code by offering access from a designated</t>
  </si>
  <si>
    <t xml:space="preserve">    place (gratis or for a charge), and offer equivalent access to the</t>
  </si>
  <si>
    <t xml:space="preserve">    Corresponding Source in the same way through the same place at no</t>
  </si>
  <si>
    <t xml:space="preserve">    further charge.  You need not require recipients to copy the</t>
  </si>
  <si>
    <t xml:space="preserve">    Corresponding Source along with the object code.  If the place to</t>
  </si>
  <si>
    <t xml:space="preserve">    copy the object code is a network server, the Corresponding Source</t>
  </si>
  <si>
    <t xml:space="preserve">    may be on a different server (operated by you or a third party)</t>
  </si>
  <si>
    <t xml:space="preserve">    that supports equivalent copying facilities, provided you maintain</t>
  </si>
  <si>
    <t xml:space="preserve">    clear directions next to the object code saying where to find the</t>
  </si>
  <si>
    <t xml:space="preserve">    Corresponding Source.  Regardless of what server hosts the</t>
  </si>
  <si>
    <t xml:space="preserve">    Corresponding Source, you remain obligated to ensure that it is</t>
  </si>
  <si>
    <t xml:space="preserve">    available for as long as needed to satisfy these requirements.</t>
  </si>
  <si>
    <t xml:space="preserve">    e) Convey the object code using peer-to-peer transmission, provided</t>
  </si>
  <si>
    <t xml:space="preserve">    you inform other peers where the object code and Corresponding</t>
  </si>
  <si>
    <t xml:space="preserve">    Source of the work are being offered to the general public at no</t>
  </si>
  <si>
    <t xml:space="preserve">    charge under subsection 6d.</t>
  </si>
  <si>
    <t xml:space="preserve">  A separable portion of the object code, whose source code is excluded</t>
  </si>
  <si>
    <t>from the Corresponding Source as a System Library, need not be</t>
  </si>
  <si>
    <t>included in conveying the object code work.</t>
  </si>
  <si>
    <t xml:space="preserve">  A "User Product" is either (1) a "consumer product", which means any</t>
  </si>
  <si>
    <t>tangible personal property which is normally used for personal, family,</t>
  </si>
  <si>
    <t>or household purposes, or (2) anything designed or sold for incorporation</t>
  </si>
  <si>
    <t>into a dwelling.  In determining whether a product is a consumer product,</t>
  </si>
  <si>
    <t>doubtful cases shall be resolved in favor of coverage.  For a particular</t>
  </si>
  <si>
    <t>product received by a particular user, "normally used" refers to a</t>
  </si>
  <si>
    <t>typical or common use of that class of product, regardless of the status</t>
  </si>
  <si>
    <t>of the particular user or of the way in which the particular user</t>
  </si>
  <si>
    <t>actually uses, or expects or is expected to use, the product.  A product</t>
  </si>
  <si>
    <t>is a consumer product regardless of whether the product has substantial</t>
  </si>
  <si>
    <t>commercial, industrial or non-consumer uses, unless such uses represent</t>
  </si>
  <si>
    <t>the only significant mode of use of the product.</t>
  </si>
  <si>
    <t xml:space="preserve">  "Installation Information" for a User Product means any methods,</t>
  </si>
  <si>
    <t>procedures, authorization keys, or other information required to install</t>
  </si>
  <si>
    <t>and execute modified versions of a covered work in that User Product from</t>
  </si>
  <si>
    <t>a modified version of its Corresponding Source.  The information must</t>
  </si>
  <si>
    <t>suffice to ensure that the continued functioning of the modified object</t>
  </si>
  <si>
    <t>code is in no case prevented or interfered with solely because</t>
  </si>
  <si>
    <t>modification has been made.</t>
  </si>
  <si>
    <t xml:space="preserve">  If you convey an object code work under this section in, or with, or</t>
  </si>
  <si>
    <t>specifically for use in, a User Product, and the conveying occurs as</t>
  </si>
  <si>
    <t>part of a transaction in which the right of possession and use of the</t>
  </si>
  <si>
    <t>User Product is transferred to the recipient in perpetuity or for a</t>
  </si>
  <si>
    <t>fixed term (regardless of how the transaction is characterized), the</t>
  </si>
  <si>
    <t>Corresponding Source conveyed under this section must be accompanied</t>
  </si>
  <si>
    <t>by the Installation Information.  But this requirement does not apply</t>
  </si>
  <si>
    <t>if neither you nor any third party retains the ability to install</t>
  </si>
  <si>
    <t>modified object code on the User Product (for example, the work has</t>
  </si>
  <si>
    <t>been installed in ROM).</t>
  </si>
  <si>
    <t xml:space="preserve">  The requirement to provide Installation Information does not include a</t>
  </si>
  <si>
    <t>requirement to continue to provide support service, warranty, or updates</t>
  </si>
  <si>
    <t>for a work that has been modified or installed by the recipient, or for</t>
  </si>
  <si>
    <t>the User Product in which it has been modified or installed.  Access to a</t>
  </si>
  <si>
    <t>network may be denied when the modification itself materially and</t>
  </si>
  <si>
    <t>adversely affects the operation of the network or violates the rules and</t>
  </si>
  <si>
    <t>protocols for communication across the network.</t>
  </si>
  <si>
    <t xml:space="preserve">  Corresponding Source conveyed, and Installation Information provided,</t>
  </si>
  <si>
    <t>in accord with this section must be in a format that is publicly</t>
  </si>
  <si>
    <t>documented (and with an implementation available to the public in</t>
  </si>
  <si>
    <t>source code form), and must require no special password or key for</t>
  </si>
  <si>
    <t>unpacking, reading or copying.</t>
  </si>
  <si>
    <t xml:space="preserve">  7. Additional Terms.</t>
  </si>
  <si>
    <t xml:space="preserve">  "Additional permissions" are terms that supplement the terms of this</t>
  </si>
  <si>
    <t>License by making exceptions from one or more of its conditions.</t>
  </si>
  <si>
    <t>Additional permissions that are applicable to the entire Program shall</t>
  </si>
  <si>
    <t>be treated as though they were included in this License, to the extent</t>
  </si>
  <si>
    <t>that they are valid under applicable law.  If additional permissions</t>
  </si>
  <si>
    <t>apply only to part of the Program, that part may be used separately</t>
  </si>
  <si>
    <t>under those permissions, but the entire Program remains governed by</t>
  </si>
  <si>
    <t>this License without regard to the additional permissions.</t>
  </si>
  <si>
    <t xml:space="preserve">  When you convey a copy of a covered work, you may at your option</t>
  </si>
  <si>
    <t>remove any additional permissions from that copy, or from any part of</t>
  </si>
  <si>
    <t>it.  (Additional permissions may be written to require their own</t>
  </si>
  <si>
    <t>removal in certain cases when you modify the work.)  You may place</t>
  </si>
  <si>
    <t>additional permissions on material, added by you to a covered work,</t>
  </si>
  <si>
    <t>for which you have or can give appropriate copyright permission.</t>
  </si>
  <si>
    <t xml:space="preserve">  Notwithstanding any other provision of this License, for material you</t>
  </si>
  <si>
    <t>add to a covered work, you may (if authorized by the copyright holders of</t>
  </si>
  <si>
    <t>that material) supplement the terms of this License with terms:</t>
  </si>
  <si>
    <t xml:space="preserve">    a) Disclaiming warranty or limiting liability differently from the</t>
  </si>
  <si>
    <t xml:space="preserve">    terms of sections 15 and 16 of this License; or</t>
  </si>
  <si>
    <t xml:space="preserve">    b) Requiring preservation of specified reasonable legal notices or</t>
  </si>
  <si>
    <t xml:space="preserve">    author attributions in that material or in the Appropriate Legal</t>
  </si>
  <si>
    <t xml:space="preserve">    Notices displayed by works containing it; or</t>
  </si>
  <si>
    <t xml:space="preserve">    c) Prohibiting misrepresentation of the origin of that material, or</t>
  </si>
  <si>
    <t xml:space="preserve">    requiring that modified versions of such material be marked in</t>
  </si>
  <si>
    <t xml:space="preserve">    reasonable ways as different from the original version; or</t>
  </si>
  <si>
    <t xml:space="preserve">    d) Limiting the use for publicity purposes of names of licensors or</t>
  </si>
  <si>
    <t xml:space="preserve">    authors of the material; or</t>
  </si>
  <si>
    <t xml:space="preserve">    e) Declining to grant rights under trademark law for use of some</t>
  </si>
  <si>
    <t xml:space="preserve">    trade names, trademarks, or service marks; or</t>
  </si>
  <si>
    <t xml:space="preserve">    f) Requiring indemnification of licensors and authors of that</t>
  </si>
  <si>
    <t xml:space="preserve">    material by anyone who conveys the material (or modified versions of</t>
  </si>
  <si>
    <t xml:space="preserve">    it) with contractual assumptions of liability to the recipient, for</t>
  </si>
  <si>
    <t xml:space="preserve">    any liability that these contractual assumptions directly impose on</t>
  </si>
  <si>
    <t xml:space="preserve">    those licensors and authors.</t>
  </si>
  <si>
    <t xml:space="preserve">  All other non-permissive additional terms are considered "further</t>
  </si>
  <si>
    <t>restrictions" within the meaning of section 10.  If the Program as you</t>
  </si>
  <si>
    <t>received it, or any part of it, contains a notice stating that it is</t>
  </si>
  <si>
    <t>governed by this License along with a term that is a further</t>
  </si>
  <si>
    <t>restriction, you may remove that term.  If a license document contains</t>
  </si>
  <si>
    <t>a further restriction but permits relicensing or conveying under this</t>
  </si>
  <si>
    <t>License, you may add to a covered work material governed by the terms</t>
  </si>
  <si>
    <t>of that license document, provided that the further restriction does</t>
  </si>
  <si>
    <t>not survive such relicensing or conveying.</t>
  </si>
  <si>
    <t xml:space="preserve">  If you add terms to a covered work in accord with this section, you</t>
  </si>
  <si>
    <t>must place, in the relevant source files, a statement of the</t>
  </si>
  <si>
    <t>additional terms that apply to those files, or a notice indicating</t>
  </si>
  <si>
    <t>where to find the applicable terms.</t>
  </si>
  <si>
    <t xml:space="preserve">  Additional terms, permissive or non-permissive, may be stated in the</t>
  </si>
  <si>
    <t>form of a separately written license, or stated as exceptions;</t>
  </si>
  <si>
    <t>the above requirements apply either way.</t>
  </si>
  <si>
    <t xml:space="preserve">  8. Termination.</t>
  </si>
  <si>
    <t xml:space="preserve">  You may not propagate or modify a covered work except as expressly</t>
  </si>
  <si>
    <t>provided under this License.  Any attempt otherwise to propagate or</t>
  </si>
  <si>
    <t>modify it is void, and will automatically terminate your rights under</t>
  </si>
  <si>
    <t>this License (including any patent licenses granted under the third</t>
  </si>
  <si>
    <t>paragraph of section 11).</t>
  </si>
  <si>
    <t xml:space="preserve">  However, if you cease all violation of this License, then your</t>
  </si>
  <si>
    <t>license from a particular copyright holder is reinstated (a)</t>
  </si>
  <si>
    <t>provisionally, unless and until the copyright holder explicitly and</t>
  </si>
  <si>
    <t>finally terminates your license, and (b) permanently, if the copyright</t>
  </si>
  <si>
    <t>holder fails to notify you of the violation by some reasonable means</t>
  </si>
  <si>
    <t>prior to 60 days after the cessation.</t>
  </si>
  <si>
    <t xml:space="preserve">  Moreover, your license from a particular copyright holder is</t>
  </si>
  <si>
    <t>reinstated permanently if the copyright holder notifies you of the</t>
  </si>
  <si>
    <t>violation by some reasonable means, this is the first time you have</t>
  </si>
  <si>
    <t>received notice of violation of this License (for any work) from that</t>
  </si>
  <si>
    <t>copyright holder, and you cure the violation prior to 30 days after</t>
  </si>
  <si>
    <t>your receipt of the notice.</t>
  </si>
  <si>
    <t xml:space="preserve">  Termination of your rights under this section does not terminate the</t>
  </si>
  <si>
    <t>licenses of parties who have received copies or rights from you under</t>
  </si>
  <si>
    <t>this License.  If your rights have been terminated and not permanently</t>
  </si>
  <si>
    <t>reinstated, you do not qualify to receive new licenses for the same</t>
  </si>
  <si>
    <t>material under section 10.</t>
  </si>
  <si>
    <t xml:space="preserve">  9. Acceptance Not Required for Having Copies.</t>
  </si>
  <si>
    <t xml:space="preserve">  You are not required to accept this License in order to receive or</t>
  </si>
  <si>
    <t>run a copy of the Program.  Ancillary propagation of a covered work</t>
  </si>
  <si>
    <t>occurring solely as a consequence of using peer-to-peer transmission</t>
  </si>
  <si>
    <t>to receive a copy likewise does not require acceptance.  However,</t>
  </si>
  <si>
    <t>nothing other than this License grants you permission to propagate or</t>
  </si>
  <si>
    <t>modify any covered work.  These actions infringe copyright if you do</t>
  </si>
  <si>
    <t>not accept this License.  Therefore, by modifying or propagating a</t>
  </si>
  <si>
    <t>covered work, you indicate your acceptance of this License to do so.</t>
  </si>
  <si>
    <t xml:space="preserve">  10. Automatic Licensing of Downstream Recipients.</t>
  </si>
  <si>
    <t xml:space="preserve">  Each time you convey a covered work, the recipient automatically</t>
  </si>
  <si>
    <t>receives a license from the original licensors, to run, modify and</t>
  </si>
  <si>
    <t>propagate that work, subject to this License.  You are not responsible</t>
  </si>
  <si>
    <t>for enforcing compliance by third parties with this License.</t>
  </si>
  <si>
    <t xml:space="preserve">  An "entity transaction" is a transaction transferring control of an</t>
  </si>
  <si>
    <t>organization, or substantially all assets of one, or subdividing an</t>
  </si>
  <si>
    <t>organization, or merging organizations.  If propagation of a covered</t>
  </si>
  <si>
    <t>work results from an entity transaction, each party to that</t>
  </si>
  <si>
    <t>transaction who receives a copy of the work also receives whatever</t>
  </si>
  <si>
    <t>licenses to the work the party's predecessor in interest had or could</t>
  </si>
  <si>
    <t>give under the previous paragraph, plus a right to possession of the</t>
  </si>
  <si>
    <t>Corresponding Source of the work from the predecessor in interest, if</t>
  </si>
  <si>
    <t>the predecessor has it or can get it with reasonable efforts.</t>
  </si>
  <si>
    <t xml:space="preserve">  You may not impose any further restrictions on the exercise of the</t>
  </si>
  <si>
    <t>rights granted or affirmed under this License.  For example, you may</t>
  </si>
  <si>
    <t>not impose a license fee, royalty, or other charge for exercise of</t>
  </si>
  <si>
    <t>rights granted under this License, and you may not initiate litigation</t>
  </si>
  <si>
    <t>(including a cross-claim or counterclaim in a lawsuit) alleging that</t>
  </si>
  <si>
    <t>any patent claim is infringed by making, using, selling, offering for</t>
  </si>
  <si>
    <t>sale, or importing the Program or any portion of it.</t>
  </si>
  <si>
    <t xml:space="preserve">  11. Patents.</t>
  </si>
  <si>
    <t xml:space="preserve">  A "contributor" is a copyright holder who authorizes use under this</t>
  </si>
  <si>
    <t>License of the Program or a work on which the Program is based.  The</t>
  </si>
  <si>
    <t>work thus licensed is called the contributor's "contributor version".</t>
  </si>
  <si>
    <t xml:space="preserve">  A contributor's "essential patent claims" are all patent claims</t>
  </si>
  <si>
    <t>owned or controlled by the contributor, whether already acquired or</t>
  </si>
  <si>
    <t>hereafter acquired, that would be infringed by some manner, permitted</t>
  </si>
  <si>
    <t>by this License, of making, using, or selling its contributor version,</t>
  </si>
  <si>
    <t>but do not include claims that would be infringed only as a</t>
  </si>
  <si>
    <t>consequence of further modification of the contributor version.  For</t>
  </si>
  <si>
    <t>purposes of this definition, "control" includes the right to grant</t>
  </si>
  <si>
    <t>patent sublicenses in a manner consistent with the requirements of</t>
  </si>
  <si>
    <t>this License.</t>
  </si>
  <si>
    <t xml:space="preserve">  Each contributor grants you a non-exclusive, worldwide, royalty-free</t>
  </si>
  <si>
    <t>patent license under the contributor's essential patent claims, to</t>
  </si>
  <si>
    <t>make, use, sell, offer for sale, import and otherwise run, modify and</t>
  </si>
  <si>
    <t>propagate the contents of its contributor version.</t>
  </si>
  <si>
    <t xml:space="preserve">  In the following three paragraphs, a "patent license" is any express</t>
  </si>
  <si>
    <t>agreement or commitment, however denominated, not to enforce a patent</t>
  </si>
  <si>
    <t>(such as an express permission to practice a patent or covenant not to</t>
  </si>
  <si>
    <t>sue for patent infringement).  To "grant" such a patent license to a</t>
  </si>
  <si>
    <t>party means to make such an agreement or commitment not to enforce a</t>
  </si>
  <si>
    <t>patent against the party.</t>
  </si>
  <si>
    <t xml:space="preserve">  If you convey a covered work, knowingly relying on a patent license,</t>
  </si>
  <si>
    <t>and the Corresponding Source of the work is not available for anyone</t>
  </si>
  <si>
    <t>to copy, free of charge and under the terms of this License, through a</t>
  </si>
  <si>
    <t>publicly available network server or other readily accessible means,</t>
  </si>
  <si>
    <t>then you must either (1) cause the Corresponding Source to be so</t>
  </si>
  <si>
    <t>available, or (2) arrange to deprive yourself of the benefit of the</t>
  </si>
  <si>
    <t>patent license for this particular work, or (3) arrange, in a manner</t>
  </si>
  <si>
    <t>consistent with the requirements of this License, to extend the patent</t>
  </si>
  <si>
    <t>license to downstream recipients.  "Knowingly relying" means you have</t>
  </si>
  <si>
    <t>actual knowledge that, but for the patent license, your conveying the</t>
  </si>
  <si>
    <t>covered work in a country, or your recipient's use of the covered work</t>
  </si>
  <si>
    <t>in a country, would infringe one or more identifiable patents in that</t>
  </si>
  <si>
    <t>country that you have reason to believe are valid.</t>
  </si>
  <si>
    <t xml:space="preserve">  If, pursuant to or in connection with a single transaction or</t>
  </si>
  <si>
    <t>arrangement, you convey, or propagate by procuring conveyance of, a</t>
  </si>
  <si>
    <t>covered work, and grant a patent license to some of the parties</t>
  </si>
  <si>
    <t>receiving the covered work authorizing them to use, propagate, modify</t>
  </si>
  <si>
    <t>or convey a specific copy of the covered work, then the patent license</t>
  </si>
  <si>
    <t>you grant is automatically extended to all recipients of the covered</t>
  </si>
  <si>
    <t>work and works based on it.</t>
  </si>
  <si>
    <t xml:space="preserve">  A patent license is "discriminatory" if it does not include within</t>
  </si>
  <si>
    <t>the scope of its coverage, prohibits the exercise of, or is</t>
  </si>
  <si>
    <t>conditioned on the non-exercise of one or more of the rights that are</t>
  </si>
  <si>
    <t>specifically granted under this License.  You may not convey a covered</t>
  </si>
  <si>
    <t>work if you are a party to an arrangement with a third party that is</t>
  </si>
  <si>
    <t>in the business of distributing software, under which you make payment</t>
  </si>
  <si>
    <t>to the third party based on the extent of your activity of conveying</t>
  </si>
  <si>
    <t>the work, and under which the third party grants, to any of the</t>
  </si>
  <si>
    <t>parties who would receive the covered work from you, a discriminatory</t>
  </si>
  <si>
    <t>patent license (a) in connection with copies of the covered work</t>
  </si>
  <si>
    <t>conveyed by you (or copies made from those copies), or (b) primarily</t>
  </si>
  <si>
    <t>for and in connection with specific products or compilations that</t>
  </si>
  <si>
    <t>contain the covered work, unless you entered into that arrangement,</t>
  </si>
  <si>
    <t>or that patent license was granted, prior to 28 March 2007.</t>
  </si>
  <si>
    <t xml:space="preserve">  Nothing in this License shall be construed as excluding or limiting</t>
  </si>
  <si>
    <t>any implied license or other defenses to infringement that may</t>
  </si>
  <si>
    <t>otherwise be available to you under applicable patent law.</t>
  </si>
  <si>
    <t xml:space="preserve">  12. No Surrender of Others' Freedom.</t>
  </si>
  <si>
    <t xml:space="preserve">  If conditions are imposed on you (whether by court order, agreement or</t>
  </si>
  <si>
    <t>otherwise) that contradict the conditions of this License, they do not</t>
  </si>
  <si>
    <t>excuse you from the conditions of this License.  If you cannot convey a</t>
  </si>
  <si>
    <t>covered work so as to satisfy simultaneously your obligations under this</t>
  </si>
  <si>
    <t>License and any other pertinent obligations, then as a consequence you may</t>
  </si>
  <si>
    <t>not convey it at all.  For example, if you agree to terms that obligate you</t>
  </si>
  <si>
    <t>to collect a royalty for further conveying from those to whom you convey</t>
  </si>
  <si>
    <t>the Program, the only way you could satisfy both those terms and this</t>
  </si>
  <si>
    <t>License would be to refrain entirely from conveying the Program.</t>
  </si>
  <si>
    <t xml:space="preserve">  13. Use with the GNU Affero General Public License.</t>
  </si>
  <si>
    <t xml:space="preserve">  Notwithstanding any other provision of this License, you have</t>
  </si>
  <si>
    <t>permission to link or combine any covered work with a work licensed</t>
  </si>
  <si>
    <t>under version 3 of the GNU Affero General Public License into a single</t>
  </si>
  <si>
    <t>combined work, and to convey the resulting work.  The terms of this</t>
  </si>
  <si>
    <t>License will continue to apply to the part which is the covered work,</t>
  </si>
  <si>
    <t>but the special requirements of the GNU Affero General Public License,</t>
  </si>
  <si>
    <t>section 13, concerning interaction through a network will apply to the</t>
  </si>
  <si>
    <t>combination as such.</t>
  </si>
  <si>
    <t xml:space="preserve">  14. Revised Versions of this License.</t>
  </si>
  <si>
    <t xml:space="preserve">  The Free Software Foundation may publish revised and/or new versions of</t>
  </si>
  <si>
    <t>the GNU General Public License from time to time.  Such new versions will</t>
  </si>
  <si>
    <t>be similar in spirit to the present version, but may differ in detail to</t>
  </si>
  <si>
    <t>address new problems or concerns.</t>
  </si>
  <si>
    <t xml:space="preserve">  Each version is given a distinguishing version number.  If the</t>
  </si>
  <si>
    <t>Program specifies that a certain numbered version of the GNU General</t>
  </si>
  <si>
    <t>Public License "or any later version" applies to it, you have the</t>
  </si>
  <si>
    <t>option of following the terms and conditions either of that numbered</t>
  </si>
  <si>
    <t>version or of any later version published by the Free Software</t>
  </si>
  <si>
    <t>Foundation.  If the Program does not specify a version number of the</t>
  </si>
  <si>
    <t>GNU General Public License, you may choose any version ever published</t>
  </si>
  <si>
    <t>by the Free Software Foundation.</t>
  </si>
  <si>
    <t xml:space="preserve">  If the Program specifies that a proxy can decide which future</t>
  </si>
  <si>
    <t>versions of the GNU General Public License can be used, that proxy's</t>
  </si>
  <si>
    <t>public statement of acceptance of a version permanently authorizes you</t>
  </si>
  <si>
    <t>to choose that version for the Program.</t>
  </si>
  <si>
    <t xml:space="preserve">  Later license versions may give you additional or different</t>
  </si>
  <si>
    <t>permissions.  However, no additional obligations are imposed on any</t>
  </si>
  <si>
    <t>author or copyright holder as a result of your choosing to follow a</t>
  </si>
  <si>
    <t>later version.</t>
  </si>
  <si>
    <t xml:space="preserve">  15. Disclaimer of Warranty.</t>
  </si>
  <si>
    <t xml:space="preserve">  THERE IS NO WARRANTY FOR THE PROGRAM, TO THE EXTENT PERMITTED BY</t>
  </si>
  <si>
    <t>APPLICABLE LAW.  EXCEPT WHEN OTHERWISE STATED IN WRITING THE COPYRIGHT</t>
  </si>
  <si>
    <t>HOLDERS AND/OR OTHER PARTIES PROVIDE THE PROGRAM "AS IS" WITHOUT WARRANTY</t>
  </si>
  <si>
    <t>OF ANY KIND, EITHER EXPRESSED OR IMPLIED, INCLUDING, BUT NOT LIMITED TO,</t>
  </si>
  <si>
    <t>THE IMPLIED WARRANTIES OF MERCHANTABILITY AND FITNESS FOR A PARTICULAR</t>
  </si>
  <si>
    <t>PURPOSE.  THE ENTIRE RISK AS TO THE QUALITY AND PERFORMANCE OF THE PROGRAM</t>
  </si>
  <si>
    <t>IS WITH YOU.  SHOULD THE PROGRAM PROVE DEFECTIVE, YOU ASSUME THE COST OF</t>
  </si>
  <si>
    <t>ALL NECESSARY SERVICING, REPAIR OR CORRECTION.</t>
  </si>
  <si>
    <t xml:space="preserve">  16. Limitation of Liability.</t>
  </si>
  <si>
    <t xml:space="preserve">  IN NO EVENT UNLESS REQUIRED BY APPLICABLE LAW OR AGREED TO IN WRITING</t>
  </si>
  <si>
    <t>WILL ANY COPYRIGHT HOLDER, OR ANY OTHER PARTY WHO MODIFIES AND/OR CONVEYS</t>
  </si>
  <si>
    <t>THE PROGRAM AS PERMITTED ABOVE, BE LIABLE TO YOU FOR DAMAGES, INCLUDING ANY</t>
  </si>
  <si>
    <t>GENERAL, SPECIAL, INCIDENTAL OR CONSEQUENTIAL DAMAGES ARISING OUT OF THE</t>
  </si>
  <si>
    <t>USE OR INABILITY TO USE THE PROGRAM (INCLUDING BUT NOT LIMITED TO LOSS OF</t>
  </si>
  <si>
    <t>DATA OR DATA BEING RENDERED INACCURATE OR LOSSES SUSTAINED BY YOU OR THIRD</t>
  </si>
  <si>
    <t>PARTIES OR A FAILURE OF THE PROGRAM TO OPERATE WITH ANY OTHER PROGRAMS),</t>
  </si>
  <si>
    <t>EVEN IF SUCH HOLDER OR OTHER PARTY HAS BEEN ADVISED OF THE POSSIBILITY OF</t>
  </si>
  <si>
    <t>SUCH DAMAGES.</t>
  </si>
  <si>
    <t xml:space="preserve">  17. Interpretation of Sections 15 and 16.</t>
  </si>
  <si>
    <t xml:space="preserve">  If the disclaimer of warranty and limitation of liability provided</t>
  </si>
  <si>
    <t>above cannot be given local legal effect according to their terms,</t>
  </si>
  <si>
    <t>reviewing courts shall apply local law that most closely approximates</t>
  </si>
  <si>
    <t>an absolute waiver of all civil liability in connection with the</t>
  </si>
  <si>
    <t>Program, unless a warranty or assumption of liability accompanies a</t>
  </si>
  <si>
    <t>copy of the Program in return for a fee.</t>
  </si>
  <si>
    <t xml:space="preserve">                     END OF TERMS AND CONDITIONS</t>
  </si>
  <si>
    <t>Not currently used</t>
  </si>
  <si>
    <t>Average Weekly Burn-rate</t>
  </si>
  <si>
    <t>Manager</t>
  </si>
  <si>
    <t>BA</t>
  </si>
  <si>
    <t>Person-Hours/Month</t>
  </si>
  <si>
    <t xml:space="preserve">Discount rate </t>
  </si>
  <si>
    <t>Cost</t>
  </si>
  <si>
    <t>Welcome!</t>
  </si>
  <si>
    <t>organization's project team member roles and</t>
  </si>
  <si>
    <t>labor rates on the Vlookups worksheet, then go to</t>
  </si>
  <si>
    <t>project start date, team member names, and their</t>
  </si>
  <si>
    <t>Once you've done that, pay attention to the weekly</t>
  </si>
  <si>
    <t>burn-rate.  As long as your agile team's weekly</t>
  </si>
  <si>
    <t xml:space="preserve">you won't run out of money before you run out of </t>
  </si>
  <si>
    <t>time.</t>
  </si>
  <si>
    <t>Got questions? Suggestions to improve this tool?</t>
  </si>
  <si>
    <t>Contact me!</t>
  </si>
  <si>
    <r>
      <rPr>
        <sz val="11"/>
        <rFont val="Calibri"/>
        <family val="2"/>
        <scheme val="minor"/>
      </rPr>
      <t>MyScrumBudget™</t>
    </r>
    <r>
      <rPr>
        <sz val="11"/>
        <color theme="1" tint="0.34998626667073579"/>
        <rFont val="Calibri"/>
        <family val="2"/>
        <scheme val="minor"/>
      </rPr>
      <t xml:space="preserve"> is easy to use.  Just setup your</t>
    </r>
  </si>
  <si>
    <r>
      <t xml:space="preserve">the </t>
    </r>
    <r>
      <rPr>
        <sz val="11"/>
        <rFont val="Calibri"/>
        <family val="2"/>
        <scheme val="minor"/>
      </rPr>
      <t>MyScrumBudget™</t>
    </r>
    <r>
      <rPr>
        <sz val="11"/>
        <color theme="1" tint="0.34998626667073579"/>
        <rFont val="Calibri"/>
        <family val="2"/>
        <scheme val="minor"/>
      </rPr>
      <t xml:space="preserve"> worksheet and add your</t>
    </r>
  </si>
  <si>
    <t>monthly allocations across your project's duration.</t>
  </si>
  <si>
    <t>1.0</t>
  </si>
  <si>
    <t>Initial release</t>
  </si>
  <si>
    <r>
      <t>MyScrumBudget</t>
    </r>
    <r>
      <rPr>
        <sz val="14"/>
        <color rgb="FFC00000"/>
        <rFont val="Calibri"/>
        <family val="2"/>
        <scheme val="minor"/>
      </rPr>
      <t>™</t>
    </r>
  </si>
  <si>
    <r>
      <rPr>
        <b/>
        <sz val="14"/>
        <color rgb="FFC00000"/>
        <rFont val="Calibri"/>
        <family val="2"/>
        <scheme val="minor"/>
      </rPr>
      <t>MyScrumBudget</t>
    </r>
    <r>
      <rPr>
        <sz val="14"/>
        <color rgb="FFC00000"/>
        <rFont val="Calibri"/>
        <family val="2"/>
        <scheme val="minor"/>
      </rPr>
      <t>™</t>
    </r>
    <r>
      <rPr>
        <b/>
        <i/>
        <sz val="14"/>
        <color rgb="FFF1592A"/>
        <rFont val="Calibri"/>
        <family val="2"/>
        <scheme val="minor"/>
      </rPr>
      <t xml:space="preserve"> </t>
    </r>
    <r>
      <rPr>
        <i/>
        <sz val="14"/>
        <color theme="1" tint="0.499984740745262"/>
        <rFont val="Calibri"/>
        <family val="2"/>
        <scheme val="minor"/>
      </rPr>
      <t>Vlookups</t>
    </r>
  </si>
  <si>
    <r>
      <rPr>
        <b/>
        <sz val="14"/>
        <color rgb="FFC00000"/>
        <rFont val="Calibri"/>
        <family val="2"/>
        <scheme val="minor"/>
      </rPr>
      <t>MyScrumBudget</t>
    </r>
    <r>
      <rPr>
        <sz val="14"/>
        <color rgb="FFC00000"/>
        <rFont val="Calibri"/>
        <family val="2"/>
        <scheme val="minor"/>
      </rPr>
      <t>™</t>
    </r>
    <r>
      <rPr>
        <b/>
        <i/>
        <sz val="14"/>
        <color rgb="FFF1592A"/>
        <rFont val="Calibri"/>
        <family val="2"/>
        <scheme val="minor"/>
      </rPr>
      <t xml:space="preserve"> </t>
    </r>
    <r>
      <rPr>
        <i/>
        <sz val="14"/>
        <color theme="1" tint="0.499984740745262"/>
        <rFont val="Calibri"/>
        <family val="2"/>
        <scheme val="minor"/>
      </rPr>
      <t>Change Log</t>
    </r>
  </si>
  <si>
    <r>
      <t xml:space="preserve">I created </t>
    </r>
    <r>
      <rPr>
        <sz val="11"/>
        <rFont val="Calibri"/>
        <family val="2"/>
        <scheme val="minor"/>
      </rPr>
      <t>MyScrumBudget™</t>
    </r>
    <r>
      <rPr>
        <sz val="11"/>
        <color theme="1" tint="0.34998626667073579"/>
        <rFont val="Calibri"/>
        <family val="2"/>
        <scheme val="minor"/>
      </rPr>
      <t xml:space="preserve"> because I needed to create</t>
    </r>
  </si>
  <si>
    <t>budgets for my Scrum projects so each project budget</t>
  </si>
  <si>
    <t>would match its schedule constraint.</t>
  </si>
  <si>
    <t>burn-rate roughly matches your budgeted burn-rate,</t>
  </si>
  <si>
    <t>William W. Davis</t>
  </si>
  <si>
    <t>1.1</t>
  </si>
  <si>
    <t>README</t>
  </si>
  <si>
    <t>Added the README worksheet and embeded a screenshot to explain the steps necessary to use this worksheet.</t>
  </si>
  <si>
    <t>1.2</t>
  </si>
  <si>
    <t>Moved the hidden columns to the far right to make it easier to delete the sample data by selecting/deleting all yellow-shaded cells</t>
  </si>
  <si>
    <t>Hourly Rate</t>
  </si>
  <si>
    <t>An hourly rate is hidden in column AP; you may unhide column AP but DO NOT DELETE IT!</t>
  </si>
  <si>
    <t>Team Members</t>
  </si>
  <si>
    <t>Member Types</t>
  </si>
  <si>
    <t>Change Date</t>
  </si>
  <si>
    <t>Authored By</t>
  </si>
  <si>
    <r>
      <t xml:space="preserve">Create a new version! Update row 3 above; insert a new row below this one; on the </t>
    </r>
    <r>
      <rPr>
        <b/>
        <i/>
        <sz val="11"/>
        <color theme="0"/>
        <rFont val="Calibri"/>
        <family val="2"/>
        <scheme val="minor"/>
      </rPr>
      <t>Insert Options</t>
    </r>
    <r>
      <rPr>
        <i/>
        <sz val="11"/>
        <color theme="0"/>
        <rFont val="Calibri"/>
        <family val="2"/>
        <scheme val="minor"/>
      </rPr>
      <t xml:space="preserve"> action dropdown, choose "</t>
    </r>
    <r>
      <rPr>
        <b/>
        <i/>
        <sz val="11"/>
        <color theme="0"/>
        <rFont val="Calibri"/>
        <family val="2"/>
        <scheme val="minor"/>
      </rPr>
      <t>Format Same as Below</t>
    </r>
    <r>
      <rPr>
        <i/>
        <sz val="11"/>
        <color theme="0"/>
        <rFont val="Calibri"/>
        <family val="2"/>
        <scheme val="minor"/>
      </rPr>
      <t>"; copy cells A3:D3; only paste the Values into row 5</t>
    </r>
  </si>
  <si>
    <t>Used date formatting for the Project Start Date to explicitly use mm/dd/yyyy; otherwise, the row 6 date headings don't work properly</t>
  </si>
  <si>
    <t>Add, change, or remove organizational roles and their associated hourly rates. Insert new rows in the middle of this table so Data Validation works properly.</t>
  </si>
  <si>
    <t>1.3</t>
  </si>
  <si>
    <t>mm/dd/yyyy</t>
  </si>
  <si>
    <t>1.4</t>
  </si>
  <si>
    <t>Added ETC, EAC, Actuals fields and calculations</t>
  </si>
  <si>
    <t xml:space="preserve"> Start Date </t>
  </si>
  <si>
    <t xml:space="preserve"> Finish Date </t>
  </si>
  <si>
    <t>Need more rows? Unhide rows 20-107</t>
  </si>
  <si>
    <t>Priya</t>
  </si>
  <si>
    <t>IT-SoftEng</t>
  </si>
  <si>
    <t>IT-DevOps</t>
  </si>
  <si>
    <t>IT-Security</t>
  </si>
  <si>
    <t>Julianna</t>
  </si>
  <si>
    <t>Need more months? Unhide columns S-AN</t>
  </si>
  <si>
    <r>
      <t>Estimate to Complete (</t>
    </r>
    <r>
      <rPr>
        <b/>
        <sz val="11"/>
        <color theme="1"/>
        <rFont val="Calibri"/>
        <family val="2"/>
        <scheme val="minor"/>
      </rPr>
      <t>ETC</t>
    </r>
    <r>
      <rPr>
        <sz val="11"/>
        <color theme="1"/>
        <rFont val="Calibri"/>
        <family val="2"/>
        <scheme val="minor"/>
      </rPr>
      <t>)</t>
    </r>
  </si>
  <si>
    <r>
      <t>Estimate at Completion (</t>
    </r>
    <r>
      <rPr>
        <b/>
        <sz val="11"/>
        <color theme="1"/>
        <rFont val="Calibri"/>
        <family val="2"/>
        <scheme val="minor"/>
      </rPr>
      <t>EAC</t>
    </r>
    <r>
      <rPr>
        <sz val="11"/>
        <color theme="1"/>
        <rFont val="Calibri"/>
        <family val="2"/>
        <scheme val="minor"/>
      </rPr>
      <t>)</t>
    </r>
  </si>
  <si>
    <r>
      <t>Actual Cost (</t>
    </r>
    <r>
      <rPr>
        <b/>
        <sz val="11"/>
        <color theme="1"/>
        <rFont val="Calibri"/>
        <family val="2"/>
        <scheme val="minor"/>
      </rPr>
      <t>AC</t>
    </r>
    <r>
      <rPr>
        <sz val="11"/>
        <color theme="1"/>
        <rFont val="Calibri"/>
        <family val="2"/>
        <scheme val="minor"/>
      </rPr>
      <t>)</t>
    </r>
  </si>
  <si>
    <t>1.5</t>
  </si>
  <si>
    <t>Total Labor Hours</t>
  </si>
  <si>
    <t>Hours/month</t>
  </si>
  <si>
    <t>Cum. Hours</t>
  </si>
  <si>
    <t>Net Present Value</t>
  </si>
  <si>
    <t>Cost/month</t>
  </si>
  <si>
    <t>Cum. Cost</t>
  </si>
  <si>
    <t>Aaliyah</t>
  </si>
  <si>
    <t>Mateo</t>
  </si>
  <si>
    <t>Sofia</t>
  </si>
  <si>
    <t>Ethan</t>
  </si>
  <si>
    <t>Aria</t>
  </si>
  <si>
    <t>Noah</t>
  </si>
  <si>
    <t>Luca</t>
  </si>
  <si>
    <t>Amara</t>
  </si>
  <si>
    <t>Kai</t>
  </si>
  <si>
    <t>Added labor hours table data for display purposes, and added cumulative monthly cost rounded to the nearest 1000</t>
  </si>
  <si>
    <t>steps to fill-out the MyScrumBudget™ worksheet.</t>
  </si>
  <si>
    <t>Use the image to the left to learn the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</si>
</sst>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164" formatCode="&quot;$&quot;#,##0"/>
    <numFmt numFmtId="165" formatCode="&quot;$&quot;#,##0.0\K"/>
    <numFmt numFmtId="166" formatCode="m/d/yyyy;@"/>
    <numFmt numFmtId="167" formatCode="0.0"/>
    <numFmt numFmtId="168" formatCode="#,##0.0"/>
    <numFmt numFmtId="169" formatCode="&quot;$&quot;#,##0\K"/>
  </numFmts>
  <fonts count="31" x14ac:knownFonts="1">
    <font>
      <sz val="11"/>
      <color theme="1"/>
      <name val="Calibri"/>
      <family val="2"/>
      <scheme val="minor"/>
    </font>
    <font>
      <b/>
      <sz val="11"/>
      <color theme="1"/>
      <name val="Calibri"/>
      <family val="2"/>
      <scheme val="minor"/>
    </font>
    <font>
      <sz val="8"/>
      <name val="Calibri"/>
      <family val="2"/>
      <scheme val="minor"/>
    </font>
    <font>
      <sz val="11"/>
      <color rgb="FF0000FF"/>
      <name val="Calibri"/>
      <family val="2"/>
      <scheme val="minor"/>
    </font>
    <font>
      <b/>
      <sz val="11"/>
      <name val="Calibri"/>
      <family val="2"/>
      <scheme val="minor"/>
    </font>
    <font>
      <sz val="11"/>
      <color theme="4"/>
      <name val="Calibri"/>
      <family val="2"/>
      <scheme val="minor"/>
    </font>
    <font>
      <sz val="11"/>
      <color theme="1" tint="0.34998626667073579"/>
      <name val="Calibri"/>
      <family val="2"/>
      <scheme val="minor"/>
    </font>
    <font>
      <sz val="9"/>
      <color theme="1"/>
      <name val="Calibri"/>
      <family val="2"/>
      <scheme val="minor"/>
    </font>
    <font>
      <i/>
      <sz val="9"/>
      <color rgb="FFC00000"/>
      <name val="Calibri"/>
      <family val="2"/>
      <scheme val="minor"/>
    </font>
    <font>
      <b/>
      <sz val="14"/>
      <color rgb="FFC00000"/>
      <name val="Calibri"/>
      <family val="2"/>
      <scheme val="minor"/>
    </font>
    <font>
      <b/>
      <i/>
      <sz val="14"/>
      <color rgb="FFF1592A"/>
      <name val="Calibri"/>
      <family val="2"/>
      <scheme val="minor"/>
    </font>
    <font>
      <i/>
      <sz val="14"/>
      <color theme="1" tint="0.499984740745262"/>
      <name val="Calibri"/>
      <family val="2"/>
      <scheme val="minor"/>
    </font>
    <font>
      <b/>
      <i/>
      <sz val="14"/>
      <color theme="1"/>
      <name val="Calibri"/>
      <family val="2"/>
      <scheme val="minor"/>
    </font>
    <font>
      <u/>
      <sz val="11"/>
      <color theme="10"/>
      <name val="Calibri"/>
      <family val="2"/>
      <scheme val="minor"/>
    </font>
    <font>
      <sz val="10"/>
      <color theme="1" tint="0.34998626667073579"/>
      <name val="Calibri"/>
      <family val="2"/>
    </font>
    <font>
      <u/>
      <sz val="10"/>
      <color theme="10"/>
      <name val="Calibri"/>
      <family val="2"/>
      <scheme val="minor"/>
    </font>
    <font>
      <b/>
      <sz val="11"/>
      <color rgb="FF0000FF"/>
      <name val="Calibri"/>
      <family val="2"/>
      <scheme val="minor"/>
    </font>
    <font>
      <sz val="10.5"/>
      <color theme="1"/>
      <name val="Courier New"/>
      <family val="3"/>
    </font>
    <font>
      <i/>
      <sz val="11"/>
      <color theme="1" tint="0.34998626667073579"/>
      <name val="Calibri"/>
      <family val="2"/>
      <scheme val="minor"/>
    </font>
    <font>
      <sz val="9"/>
      <color indexed="81"/>
      <name val="Tahoma"/>
      <family val="2"/>
    </font>
    <font>
      <sz val="11"/>
      <name val="Calibri"/>
      <family val="2"/>
      <scheme val="minor"/>
    </font>
    <font>
      <b/>
      <i/>
      <sz val="16"/>
      <color rgb="FFC00000"/>
      <name val="Calibri"/>
      <family val="2"/>
      <scheme val="minor"/>
    </font>
    <font>
      <i/>
      <sz val="10"/>
      <color rgb="FFC00000"/>
      <name val="Calibri"/>
      <family val="2"/>
      <scheme val="minor"/>
    </font>
    <font>
      <sz val="14"/>
      <color rgb="FFC00000"/>
      <name val="Calibri"/>
      <family val="2"/>
      <scheme val="minor"/>
    </font>
    <font>
      <i/>
      <sz val="9"/>
      <color theme="0" tint="-0.499984740745262"/>
      <name val="Calibri"/>
      <family val="2"/>
      <scheme val="minor"/>
    </font>
    <font>
      <sz val="11"/>
      <color theme="0"/>
      <name val="Calibri"/>
      <family val="2"/>
      <scheme val="minor"/>
    </font>
    <font>
      <i/>
      <sz val="11"/>
      <color theme="0"/>
      <name val="Calibri"/>
      <family val="2"/>
      <scheme val="minor"/>
    </font>
    <font>
      <b/>
      <i/>
      <sz val="11"/>
      <color theme="0"/>
      <name val="Calibri"/>
      <family val="2"/>
      <scheme val="minor"/>
    </font>
    <font>
      <i/>
      <sz val="8"/>
      <color rgb="FFC00000"/>
      <name val="Calibri"/>
      <family val="2"/>
      <scheme val="minor"/>
    </font>
    <font>
      <sz val="11"/>
      <color theme="1"/>
      <name val="Aptos Narrow"/>
      <family val="2"/>
    </font>
    <font>
      <b/>
      <i/>
      <sz val="11"/>
      <color theme="1"/>
      <name val="Calibri"/>
      <family val="2"/>
      <scheme val="minor"/>
    </font>
  </fonts>
  <fills count="17">
    <fill>
      <patternFill patternType="none"/>
    </fill>
    <fill>
      <patternFill patternType="gray125"/>
    </fill>
    <fill>
      <patternFill patternType="solid">
        <fgColor rgb="FFFFFFCC"/>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66"/>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C00000"/>
        <bgColor indexed="64"/>
      </patternFill>
    </fill>
    <fill>
      <patternFill patternType="solid">
        <fgColor rgb="FFFFFF99"/>
        <bgColor indexed="64"/>
      </patternFill>
    </fill>
    <fill>
      <patternFill patternType="solid">
        <fgColor theme="7" tint="0.79998168889431442"/>
        <bgColor indexed="64"/>
      </patternFill>
    </fill>
    <fill>
      <patternFill patternType="solid">
        <fgColor theme="7"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88">
    <xf numFmtId="0" fontId="0" fillId="0" borderId="0" xfId="0"/>
    <xf numFmtId="0" fontId="0" fillId="0" borderId="0" xfId="0" applyAlignment="1">
      <alignment horizontal="center"/>
    </xf>
    <xf numFmtId="0" fontId="4" fillId="3" borderId="1" xfId="0" applyFont="1" applyFill="1" applyBorder="1" applyAlignment="1">
      <alignment horizontal="center"/>
    </xf>
    <xf numFmtId="0" fontId="3" fillId="2" borderId="1" xfId="0" applyFont="1" applyFill="1" applyBorder="1" applyAlignment="1">
      <alignment horizontal="center"/>
    </xf>
    <xf numFmtId="164" fontId="0" fillId="4" borderId="1" xfId="0" applyNumberFormat="1" applyFill="1" applyBorder="1"/>
    <xf numFmtId="0" fontId="3" fillId="2" borderId="1" xfId="0" applyFont="1" applyFill="1" applyBorder="1"/>
    <xf numFmtId="9" fontId="5" fillId="2" borderId="1" xfId="0" applyNumberFormat="1" applyFont="1" applyFill="1" applyBorder="1" applyAlignment="1">
      <alignment horizontal="center" vertical="center"/>
    </xf>
    <xf numFmtId="0" fontId="0" fillId="3" borderId="1" xfId="0" applyFill="1" applyBorder="1" applyAlignment="1">
      <alignment horizontal="center"/>
    </xf>
    <xf numFmtId="164" fontId="0" fillId="5" borderId="0" xfId="0" applyNumberFormat="1" applyFill="1"/>
    <xf numFmtId="0" fontId="0" fillId="6" borderId="0" xfId="0" applyFill="1"/>
    <xf numFmtId="0" fontId="6" fillId="2" borderId="1" xfId="0" applyFont="1" applyFill="1" applyBorder="1" applyAlignment="1">
      <alignment horizontal="center"/>
    </xf>
    <xf numFmtId="0" fontId="8" fillId="0" borderId="0" xfId="0" applyFont="1" applyAlignment="1">
      <alignment horizontal="left" indent="1"/>
    </xf>
    <xf numFmtId="6" fontId="3" fillId="2" borderId="1" xfId="0" applyNumberFormat="1" applyFont="1" applyFill="1" applyBorder="1"/>
    <xf numFmtId="49" fontId="0" fillId="0" borderId="1" xfId="0" applyNumberFormat="1" applyBorder="1" applyAlignment="1">
      <alignment horizontal="center"/>
    </xf>
    <xf numFmtId="0" fontId="0" fillId="0" borderId="1" xfId="0" applyBorder="1"/>
    <xf numFmtId="49" fontId="1" fillId="9" borderId="1" xfId="0" applyNumberFormat="1" applyFont="1" applyFill="1" applyBorder="1" applyAlignment="1">
      <alignment horizontal="center"/>
    </xf>
    <xf numFmtId="0" fontId="1" fillId="9" borderId="1" xfId="0" applyFont="1" applyFill="1" applyBorder="1" applyAlignment="1">
      <alignment horizontal="center"/>
    </xf>
    <xf numFmtId="0" fontId="7" fillId="0" borderId="0" xfId="0" applyFont="1" applyAlignment="1">
      <alignment horizontal="left" indent="1"/>
    </xf>
    <xf numFmtId="0" fontId="14" fillId="8" borderId="0" xfId="0" applyFont="1" applyFill="1" applyAlignment="1">
      <alignment horizontal="left" indent="1"/>
    </xf>
    <xf numFmtId="0" fontId="1" fillId="3" borderId="1" xfId="0" applyFont="1" applyFill="1" applyBorder="1" applyAlignment="1">
      <alignment horizontal="center"/>
    </xf>
    <xf numFmtId="0" fontId="17" fillId="0" borderId="0" xfId="0" applyFont="1" applyAlignment="1">
      <alignment horizontal="left" vertical="center" indent="3"/>
    </xf>
    <xf numFmtId="0" fontId="0" fillId="0" borderId="0" xfId="0" applyAlignment="1">
      <alignment horizontal="left" vertical="center" indent="3"/>
    </xf>
    <xf numFmtId="0" fontId="0" fillId="0" borderId="0" xfId="0" applyAlignment="1">
      <alignment horizontal="left" indent="3"/>
    </xf>
    <xf numFmtId="0" fontId="0" fillId="5" borderId="0" xfId="0" applyFill="1"/>
    <xf numFmtId="0" fontId="0" fillId="5" borderId="0" xfId="0" applyFill="1" applyAlignment="1">
      <alignment horizontal="center"/>
    </xf>
    <xf numFmtId="0" fontId="0" fillId="5" borderId="0" xfId="0" applyFill="1" applyAlignment="1">
      <alignment horizontal="right"/>
    </xf>
    <xf numFmtId="165" fontId="4" fillId="10" borderId="1" xfId="0" applyNumberFormat="1" applyFont="1" applyFill="1" applyBorder="1"/>
    <xf numFmtId="164" fontId="0" fillId="11" borderId="0" xfId="0" applyNumberFormat="1" applyFill="1"/>
    <xf numFmtId="164" fontId="0" fillId="11" borderId="1" xfId="0" applyNumberFormat="1" applyFill="1" applyBorder="1"/>
    <xf numFmtId="0" fontId="1" fillId="11" borderId="1" xfId="0" applyFont="1" applyFill="1" applyBorder="1" applyAlignment="1">
      <alignment horizontal="center"/>
    </xf>
    <xf numFmtId="0" fontId="8" fillId="5" borderId="0" xfId="0" applyFont="1" applyFill="1" applyAlignment="1">
      <alignment horizontal="right"/>
    </xf>
    <xf numFmtId="0" fontId="13" fillId="0" borderId="0" xfId="1"/>
    <xf numFmtId="0" fontId="6" fillId="0" borderId="0" xfId="0" applyFont="1"/>
    <xf numFmtId="0" fontId="21" fillId="0" borderId="0" xfId="0" applyFont="1"/>
    <xf numFmtId="49" fontId="0" fillId="12" borderId="1" xfId="0" applyNumberFormat="1" applyFill="1" applyBorder="1" applyAlignment="1">
      <alignment horizontal="center"/>
    </xf>
    <xf numFmtId="0" fontId="0" fillId="12" borderId="1" xfId="0" applyFill="1" applyBorder="1"/>
    <xf numFmtId="0" fontId="22" fillId="0" borderId="0" xfId="0" applyFont="1"/>
    <xf numFmtId="0" fontId="12" fillId="5" borderId="0" xfId="0" applyFont="1" applyFill="1" applyAlignment="1">
      <alignment horizontal="left" vertical="top" indent="1"/>
    </xf>
    <xf numFmtId="49" fontId="0" fillId="5" borderId="1" xfId="0" applyNumberFormat="1" applyFill="1" applyBorder="1" applyAlignment="1">
      <alignment horizontal="center"/>
    </xf>
    <xf numFmtId="0" fontId="0" fillId="5" borderId="1" xfId="0" applyFill="1" applyBorder="1"/>
    <xf numFmtId="0" fontId="21" fillId="5" borderId="0" xfId="0" applyFont="1" applyFill="1"/>
    <xf numFmtId="0" fontId="6" fillId="5" borderId="0" xfId="0" applyFont="1" applyFill="1"/>
    <xf numFmtId="0" fontId="13" fillId="5" borderId="0" xfId="1" applyFill="1"/>
    <xf numFmtId="0" fontId="7" fillId="5" borderId="0" xfId="0" applyFont="1" applyFill="1" applyAlignment="1">
      <alignment horizontal="left" indent="1"/>
    </xf>
    <xf numFmtId="0" fontId="14" fillId="5" borderId="0" xfId="0" applyFont="1" applyFill="1" applyAlignment="1">
      <alignment horizontal="left" indent="1"/>
    </xf>
    <xf numFmtId="0" fontId="24" fillId="0" borderId="0" xfId="0" applyFont="1" applyAlignment="1">
      <alignment horizontal="left" indent="1"/>
    </xf>
    <xf numFmtId="49" fontId="25" fillId="13" borderId="1" xfId="0" applyNumberFormat="1" applyFont="1" applyFill="1" applyBorder="1" applyAlignment="1">
      <alignment horizontal="center"/>
    </xf>
    <xf numFmtId="0" fontId="25" fillId="13" borderId="1" xfId="0" applyFont="1" applyFill="1" applyBorder="1"/>
    <xf numFmtId="49" fontId="3" fillId="14" borderId="1" xfId="0" applyNumberFormat="1" applyFont="1" applyFill="1" applyBorder="1" applyAlignment="1">
      <alignment horizontal="center"/>
    </xf>
    <xf numFmtId="0" fontId="3" fillId="14" borderId="1" xfId="0" applyFont="1" applyFill="1" applyBorder="1"/>
    <xf numFmtId="0" fontId="8" fillId="5" borderId="0" xfId="0" applyFont="1" applyFill="1" applyAlignment="1">
      <alignment vertical="center"/>
    </xf>
    <xf numFmtId="166" fontId="0" fillId="0" borderId="0" xfId="0" applyNumberFormat="1"/>
    <xf numFmtId="0" fontId="29" fillId="5" borderId="0" xfId="0" applyFont="1" applyFill="1" applyAlignment="1">
      <alignment horizontal="center"/>
    </xf>
    <xf numFmtId="0" fontId="1" fillId="5" borderId="0" xfId="0" applyFont="1" applyFill="1" applyAlignment="1">
      <alignment horizontal="right"/>
    </xf>
    <xf numFmtId="14" fontId="12" fillId="5" borderId="0" xfId="0" applyNumberFormat="1" applyFont="1" applyFill="1" applyAlignment="1">
      <alignment horizontal="left" vertical="top" indent="1"/>
    </xf>
    <xf numFmtId="14" fontId="1" fillId="9" borderId="1" xfId="0" applyNumberFormat="1" applyFont="1" applyFill="1" applyBorder="1" applyAlignment="1">
      <alignment horizontal="center"/>
    </xf>
    <xf numFmtId="14" fontId="3" fillId="14" borderId="1" xfId="0" applyNumberFormat="1" applyFont="1" applyFill="1" applyBorder="1"/>
    <xf numFmtId="14" fontId="26" fillId="13" borderId="1" xfId="0" applyNumberFormat="1" applyFont="1" applyFill="1" applyBorder="1" applyAlignment="1">
      <alignment horizontal="left" indent="1"/>
    </xf>
    <xf numFmtId="14" fontId="0" fillId="12" borderId="1" xfId="0" applyNumberFormat="1" applyFill="1" applyBorder="1"/>
    <xf numFmtId="14" fontId="0" fillId="0" borderId="1" xfId="0" applyNumberFormat="1" applyBorder="1"/>
    <xf numFmtId="167" fontId="0" fillId="15" borderId="0" xfId="0" applyNumberFormat="1" applyFill="1"/>
    <xf numFmtId="168" fontId="0" fillId="16" borderId="0" xfId="0" applyNumberFormat="1" applyFill="1"/>
    <xf numFmtId="3" fontId="4" fillId="16" borderId="1" xfId="0" applyNumberFormat="1" applyFont="1" applyFill="1" applyBorder="1"/>
    <xf numFmtId="0" fontId="30" fillId="0" borderId="0" xfId="0" applyFont="1" applyAlignment="1">
      <alignment horizontal="right"/>
    </xf>
    <xf numFmtId="169" fontId="4" fillId="10" borderId="1" xfId="0" applyNumberFormat="1" applyFont="1" applyFill="1" applyBorder="1"/>
    <xf numFmtId="0" fontId="15" fillId="8" borderId="0" xfId="1" applyFont="1" applyFill="1" applyAlignment="1">
      <alignment horizontal="left" indent="1"/>
    </xf>
    <xf numFmtId="0" fontId="15" fillId="5" borderId="0" xfId="1" applyFont="1" applyFill="1" applyAlignment="1">
      <alignment horizontal="left" indent="1"/>
    </xf>
    <xf numFmtId="164" fontId="1" fillId="11" borderId="10" xfId="0" applyNumberFormat="1" applyFont="1" applyFill="1" applyBorder="1" applyAlignment="1">
      <alignment horizontal="center"/>
    </xf>
    <xf numFmtId="164" fontId="1" fillId="11" borderId="11" xfId="0" applyNumberFormat="1" applyFont="1" applyFill="1" applyBorder="1" applyAlignment="1">
      <alignment horizontal="center"/>
    </xf>
    <xf numFmtId="0" fontId="9" fillId="5" borderId="0" xfId="0" applyFont="1" applyFill="1" applyAlignment="1">
      <alignment horizontal="center" vertical="center"/>
    </xf>
    <xf numFmtId="166" fontId="16" fillId="7" borderId="10" xfId="0" applyNumberFormat="1" applyFont="1" applyFill="1" applyBorder="1" applyAlignment="1">
      <alignment horizontal="center"/>
    </xf>
    <xf numFmtId="166" fontId="16" fillId="7" borderId="11" xfId="0" applyNumberFormat="1" applyFont="1" applyFill="1" applyBorder="1" applyAlignment="1">
      <alignment horizontal="center"/>
    </xf>
    <xf numFmtId="9" fontId="3" fillId="2" borderId="10" xfId="0" applyNumberFormat="1" applyFont="1" applyFill="1" applyBorder="1" applyAlignment="1">
      <alignment horizontal="center"/>
    </xf>
    <xf numFmtId="9" fontId="3" fillId="2" borderId="11" xfId="0" applyNumberFormat="1" applyFont="1" applyFill="1" applyBorder="1" applyAlignment="1">
      <alignment horizontal="center"/>
    </xf>
    <xf numFmtId="0" fontId="28" fillId="5" borderId="8" xfId="0" applyFont="1" applyFill="1" applyBorder="1" applyAlignment="1">
      <alignment horizontal="center"/>
    </xf>
    <xf numFmtId="166" fontId="3" fillId="2" borderId="10" xfId="0" applyNumberFormat="1" applyFont="1" applyFill="1" applyBorder="1" applyAlignment="1">
      <alignment horizontal="center"/>
    </xf>
    <xf numFmtId="166" fontId="3" fillId="2" borderId="11" xfId="0" applyNumberFormat="1" applyFont="1" applyFill="1" applyBorder="1" applyAlignment="1">
      <alignment horizontal="center"/>
    </xf>
    <xf numFmtId="164" fontId="3" fillId="2" borderId="1" xfId="0" applyNumberFormat="1" applyFont="1" applyFill="1" applyBorder="1" applyAlignment="1">
      <alignment horizontal="center"/>
    </xf>
    <xf numFmtId="3" fontId="1" fillId="16" borderId="1" xfId="0" applyNumberFormat="1" applyFont="1" applyFill="1" applyBorder="1" applyAlignment="1">
      <alignment horizontal="center"/>
    </xf>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0" xfId="0" applyFont="1" applyFill="1" applyAlignment="1">
      <alignment horizontal="center" vertical="center" wrapText="1"/>
    </xf>
    <xf numFmtId="0" fontId="18" fillId="4" borderId="6"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FFFCC"/>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12</xdr:col>
      <xdr:colOff>252412</xdr:colOff>
      <xdr:row>25</xdr:row>
      <xdr:rowOff>84832</xdr:rowOff>
    </xdr:to>
    <xdr:pic>
      <xdr:nvPicPr>
        <xdr:cNvPr id="4" name="Picture 3">
          <a:extLst>
            <a:ext uri="{FF2B5EF4-FFF2-40B4-BE49-F238E27FC236}">
              <a16:creationId xmlns:a16="http://schemas.microsoft.com/office/drawing/2014/main" id="{C68E11ED-E6A7-C38D-31BA-9EF9E6AED4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0975"/>
          <a:ext cx="8024812" cy="45139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607860</xdr:colOff>
      <xdr:row>26</xdr:row>
      <xdr:rowOff>152400</xdr:rowOff>
    </xdr:to>
    <xdr:pic>
      <xdr:nvPicPr>
        <xdr:cNvPr id="2" name="Picture 1">
          <a:extLst>
            <a:ext uri="{FF2B5EF4-FFF2-40B4-BE49-F238E27FC236}">
              <a16:creationId xmlns:a16="http://schemas.microsoft.com/office/drawing/2014/main" id="{191FF40A-B474-AFC7-126F-29EB0122854B}"/>
            </a:ext>
          </a:extLst>
        </xdr:cNvPr>
        <xdr:cNvPicPr>
          <a:picLocks noChangeAspect="1"/>
        </xdr:cNvPicPr>
      </xdr:nvPicPr>
      <xdr:blipFill>
        <a:blip xmlns:r="http://schemas.openxmlformats.org/officeDocument/2006/relationships" r:embed="rId1"/>
        <a:stretch>
          <a:fillRect/>
        </a:stretch>
      </xdr:blipFill>
      <xdr:spPr>
        <a:xfrm>
          <a:off x="0" y="0"/>
          <a:ext cx="9966173" cy="49434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133350</xdr:colOff>
      <xdr:row>317</xdr:row>
      <xdr:rowOff>128588</xdr:rowOff>
    </xdr:from>
    <xdr:to>
      <xdr:col>8</xdr:col>
      <xdr:colOff>104775</xdr:colOff>
      <xdr:row>323</xdr:row>
      <xdr:rowOff>109538</xdr:rowOff>
    </xdr:to>
    <xdr:sp macro="" textlink="">
      <xdr:nvSpPr>
        <xdr:cNvPr id="2" name="Rectangle 1">
          <a:extLst>
            <a:ext uri="{FF2B5EF4-FFF2-40B4-BE49-F238E27FC236}">
              <a16:creationId xmlns:a16="http://schemas.microsoft.com/office/drawing/2014/main" id="{7DAF452E-C659-49C4-BB62-C55D84EABC95}"/>
            </a:ext>
          </a:extLst>
        </xdr:cNvPr>
        <xdr:cNvSpPr/>
      </xdr:nvSpPr>
      <xdr:spPr>
        <a:xfrm>
          <a:off x="133350" y="3795713"/>
          <a:ext cx="5253038" cy="1066800"/>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a:solidFill>
                <a:srgbClr val="C00000"/>
              </a:solidFill>
            </a:rPr>
            <a:t>Instructions</a:t>
          </a:r>
          <a:r>
            <a:rPr lang="en-US" sz="1000">
              <a:solidFill>
                <a:schemeClr val="tx1">
                  <a:lumMod val="75000"/>
                  <a:lumOff val="25000"/>
                </a:schemeClr>
              </a:solidFill>
            </a:rPr>
            <a:t>: First, go to the </a:t>
          </a:r>
          <a:r>
            <a:rPr lang="en-US" sz="1000" b="1">
              <a:solidFill>
                <a:schemeClr val="tx1">
                  <a:lumMod val="75000"/>
                  <a:lumOff val="25000"/>
                </a:schemeClr>
              </a:solidFill>
            </a:rPr>
            <a:t>Vlookups</a:t>
          </a:r>
          <a:r>
            <a:rPr lang="en-US" sz="1000" baseline="0">
              <a:solidFill>
                <a:schemeClr val="tx1">
                  <a:lumMod val="75000"/>
                  <a:lumOff val="25000"/>
                </a:schemeClr>
              </a:solidFill>
            </a:rPr>
            <a:t> worksheet and create a list of organizational roles for team members along with their labor rates. Then, fill-out this worksheet beginning with the Start Date (of the project, next release, or some other start date of interest, such as the start date of a forecast period of interest). Add team member names and their % allocation over the project duration</a:t>
          </a:r>
          <a:r>
            <a:rPr lang="en-US" sz="1000" baseline="0">
              <a:solidFill>
                <a:schemeClr val="tx1">
                  <a:lumMod val="65000"/>
                  <a:lumOff val="35000"/>
                </a:schemeClr>
              </a:solidFill>
            </a:rPr>
            <a:t>. If the project is active, you may optionally add the project's Actual Cost (AC) to-date. Examine the Estimate to Complete (ETC) and Estimate at Completion (EAC).</a:t>
          </a:r>
          <a:endParaRPr lang="en-US" sz="1000">
            <a:solidFill>
              <a:schemeClr val="tx1">
                <a:lumMod val="65000"/>
                <a:lumOff val="35000"/>
              </a:schemeClr>
            </a:solidFill>
          </a:endParaRPr>
        </a:p>
      </xdr:txBody>
    </xdr:sp>
    <xdr:clientData/>
  </xdr:twoCellAnchor>
  <xdr:twoCellAnchor>
    <xdr:from>
      <xdr:col>8</xdr:col>
      <xdr:colOff>400049</xdr:colOff>
      <xdr:row>317</xdr:row>
      <xdr:rowOff>133349</xdr:rowOff>
    </xdr:from>
    <xdr:to>
      <xdr:col>17</xdr:col>
      <xdr:colOff>428625</xdr:colOff>
      <xdr:row>323</xdr:row>
      <xdr:rowOff>114299</xdr:rowOff>
    </xdr:to>
    <xdr:sp macro="" textlink="">
      <xdr:nvSpPr>
        <xdr:cNvPr id="3" name="Rectangle 2">
          <a:extLst>
            <a:ext uri="{FF2B5EF4-FFF2-40B4-BE49-F238E27FC236}">
              <a16:creationId xmlns:a16="http://schemas.microsoft.com/office/drawing/2014/main" id="{CE8E8EEA-93CE-48B0-84F3-BE08B61965CB}"/>
            </a:ext>
          </a:extLst>
        </xdr:cNvPr>
        <xdr:cNvSpPr/>
      </xdr:nvSpPr>
      <xdr:spPr>
        <a:xfrm>
          <a:off x="5681662" y="56826149"/>
          <a:ext cx="5000626" cy="1066800"/>
        </a:xfrm>
        <a:prstGeom prst="rect">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000" b="1" u="sng" baseline="0">
              <a:solidFill>
                <a:srgbClr val="C00000"/>
              </a:solidFill>
            </a:rPr>
            <a:t>DO NOT INSERT NEW ROWS</a:t>
          </a:r>
          <a:r>
            <a:rPr lang="en-US" sz="1000" b="1" baseline="0">
              <a:solidFill>
                <a:schemeClr val="tx1">
                  <a:lumMod val="75000"/>
                  <a:lumOff val="25000"/>
                </a:schemeClr>
              </a:solidFill>
            </a:rPr>
            <a:t> </a:t>
          </a:r>
          <a:r>
            <a:rPr lang="en-US" sz="1000" b="0" baseline="0">
              <a:solidFill>
                <a:schemeClr val="tx1">
                  <a:lumMod val="75000"/>
                  <a:lumOff val="25000"/>
                </a:schemeClr>
              </a:solidFill>
            </a:rPr>
            <a:t>into this model. Instead, if you need to add more team members than what you see here, </a:t>
          </a:r>
          <a:r>
            <a:rPr lang="en-US" sz="1000" b="1" baseline="0">
              <a:solidFill>
                <a:schemeClr val="tx1">
                  <a:lumMod val="75000"/>
                  <a:lumOff val="25000"/>
                </a:schemeClr>
              </a:solidFill>
            </a:rPr>
            <a:t>unhide rows 20-107 </a:t>
          </a:r>
          <a:r>
            <a:rPr lang="en-US" sz="1000" b="0" baseline="0">
              <a:solidFill>
                <a:schemeClr val="tx1">
                  <a:lumMod val="75000"/>
                  <a:lumOff val="25000"/>
                </a:schemeClr>
              </a:solidFill>
            </a:rPr>
            <a:t>and add additional team members in those rows. If you try inserting new rows into this model, the cost calculations (hidden in rows 110-211) will not work properly and you will get erroneous cost estimates as a result.</a:t>
          </a:r>
          <a:endParaRPr lang="en-US" sz="1000">
            <a:solidFill>
              <a:schemeClr val="tx1">
                <a:lumMod val="65000"/>
                <a:lumOff val="35000"/>
              </a:schemeClr>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gnu.org/licenses/" TargetMode="External"/><Relationship Id="rId1" Type="http://schemas.openxmlformats.org/officeDocument/2006/relationships/hyperlink" Target="https://www.statisticalpert.com/contact-m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gnu.org/licenses/" TargetMode="External"/><Relationship Id="rId1" Type="http://schemas.openxmlformats.org/officeDocument/2006/relationships/hyperlink" Target="https://www.statisticalpert.com/contact-me/"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bin"/><Relationship Id="rId1" Type="http://schemas.openxmlformats.org/officeDocument/2006/relationships/hyperlink" Target="https://www.gnu.org/licens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gnu.org/licens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C7287-7BF8-4A2F-BE05-9DD0195593C1}">
  <dimension ref="A3:P38"/>
  <sheetViews>
    <sheetView showGridLines="0" showRowColHeaders="0" tabSelected="1" workbookViewId="0"/>
  </sheetViews>
  <sheetFormatPr defaultRowHeight="14.25" x14ac:dyDescent="0.45"/>
  <cols>
    <col min="14" max="14" width="4.1328125" customWidth="1"/>
  </cols>
  <sheetData>
    <row r="3" spans="15:15" ht="21" x14ac:dyDescent="0.65">
      <c r="O3" s="33" t="s">
        <v>538</v>
      </c>
    </row>
    <row r="5" spans="15:15" x14ac:dyDescent="0.45">
      <c r="O5" s="32" t="s">
        <v>556</v>
      </c>
    </row>
    <row r="6" spans="15:15" x14ac:dyDescent="0.45">
      <c r="O6" s="32" t="s">
        <v>557</v>
      </c>
    </row>
    <row r="7" spans="15:15" x14ac:dyDescent="0.45">
      <c r="O7" s="32" t="s">
        <v>558</v>
      </c>
    </row>
    <row r="8" spans="15:15" x14ac:dyDescent="0.45">
      <c r="O8" s="32"/>
    </row>
    <row r="9" spans="15:15" x14ac:dyDescent="0.45">
      <c r="O9" s="32" t="s">
        <v>548</v>
      </c>
    </row>
    <row r="10" spans="15:15" x14ac:dyDescent="0.45">
      <c r="O10" s="32" t="s">
        <v>539</v>
      </c>
    </row>
    <row r="11" spans="15:15" x14ac:dyDescent="0.45">
      <c r="O11" s="32" t="s">
        <v>540</v>
      </c>
    </row>
    <row r="12" spans="15:15" x14ac:dyDescent="0.45">
      <c r="O12" s="32" t="s">
        <v>549</v>
      </c>
    </row>
    <row r="13" spans="15:15" x14ac:dyDescent="0.45">
      <c r="O13" s="32" t="s">
        <v>541</v>
      </c>
    </row>
    <row r="14" spans="15:15" x14ac:dyDescent="0.45">
      <c r="O14" s="32" t="s">
        <v>550</v>
      </c>
    </row>
    <row r="15" spans="15:15" x14ac:dyDescent="0.45">
      <c r="O15" s="32"/>
    </row>
    <row r="16" spans="15:15" x14ac:dyDescent="0.45">
      <c r="O16" s="32" t="s">
        <v>542</v>
      </c>
    </row>
    <row r="17" spans="1:16" x14ac:dyDescent="0.45">
      <c r="O17" s="32" t="s">
        <v>543</v>
      </c>
    </row>
    <row r="18" spans="1:16" x14ac:dyDescent="0.45">
      <c r="O18" s="32" t="s">
        <v>559</v>
      </c>
    </row>
    <row r="19" spans="1:16" x14ac:dyDescent="0.45">
      <c r="O19" s="32" t="s">
        <v>544</v>
      </c>
    </row>
    <row r="20" spans="1:16" x14ac:dyDescent="0.45">
      <c r="O20" s="32" t="s">
        <v>545</v>
      </c>
    </row>
    <row r="21" spans="1:16" x14ac:dyDescent="0.45">
      <c r="O21" s="32"/>
    </row>
    <row r="22" spans="1:16" x14ac:dyDescent="0.45">
      <c r="O22" s="32" t="s">
        <v>546</v>
      </c>
    </row>
    <row r="23" spans="1:16" x14ac:dyDescent="0.45">
      <c r="O23" s="31" t="s">
        <v>547</v>
      </c>
      <c r="P23" s="31"/>
    </row>
    <row r="26" spans="1:16" x14ac:dyDescent="0.45">
      <c r="A26" s="1"/>
      <c r="C26" s="1"/>
    </row>
    <row r="27" spans="1:16" x14ac:dyDescent="0.45">
      <c r="A27" s="17" t="str">
        <f>CONCATENATE("Version ",'Change Log'!$B$3," – © 2020-",YEAR('Change Log'!$A$3),IF('Change Log'!$C$3="William W. Davis",", William W. Davis, MSPM, PMP",CONCATENATE(", original copyright holder is William W. Davis, MSPM, PMP; later modified by ",'Change Log'!$C$3)))</f>
        <v>Version 1.5 – © 2020-2025, William W. Davis, MSPM, PMP</v>
      </c>
      <c r="C27" s="1"/>
    </row>
    <row r="28" spans="1:16" x14ac:dyDescent="0.45">
      <c r="A28" s="1"/>
      <c r="C28" s="1"/>
    </row>
    <row r="29" spans="1:16" x14ac:dyDescent="0.45">
      <c r="A29" s="18" t="s">
        <v>15</v>
      </c>
      <c r="C29" s="1"/>
    </row>
    <row r="30" spans="1:16" x14ac:dyDescent="0.45">
      <c r="A30" s="18" t="s">
        <v>9</v>
      </c>
      <c r="C30" s="1"/>
    </row>
    <row r="31" spans="1:16" x14ac:dyDescent="0.45">
      <c r="A31" s="18" t="s">
        <v>16</v>
      </c>
      <c r="C31" s="1"/>
    </row>
    <row r="32" spans="1:16" x14ac:dyDescent="0.45">
      <c r="A32" s="18" t="s">
        <v>17</v>
      </c>
      <c r="C32" s="1"/>
    </row>
    <row r="33" spans="1:9" x14ac:dyDescent="0.45">
      <c r="A33" s="18" t="s">
        <v>10</v>
      </c>
      <c r="C33" s="1"/>
    </row>
    <row r="34" spans="1:9" x14ac:dyDescent="0.45">
      <c r="A34" s="18" t="s">
        <v>11</v>
      </c>
      <c r="C34" s="1"/>
    </row>
    <row r="35" spans="1:9" x14ac:dyDescent="0.45">
      <c r="A35" s="18"/>
      <c r="C35" s="1"/>
    </row>
    <row r="36" spans="1:9" x14ac:dyDescent="0.45">
      <c r="A36" s="18" t="s">
        <v>12</v>
      </c>
      <c r="C36" s="1"/>
    </row>
    <row r="37" spans="1:9" x14ac:dyDescent="0.45">
      <c r="A37" s="18" t="s">
        <v>13</v>
      </c>
      <c r="C37" s="1"/>
    </row>
    <row r="38" spans="1:9" x14ac:dyDescent="0.45">
      <c r="A38" s="65" t="s">
        <v>14</v>
      </c>
      <c r="B38" s="65"/>
      <c r="C38" s="65"/>
      <c r="D38" s="65"/>
      <c r="E38" s="65"/>
      <c r="F38" s="65"/>
      <c r="G38" s="65"/>
      <c r="H38" s="65"/>
      <c r="I38" s="65"/>
    </row>
  </sheetData>
  <mergeCells count="1">
    <mergeCell ref="A38:I38"/>
  </mergeCells>
  <hyperlinks>
    <hyperlink ref="O23:P23" r:id="rId1" display="Contact me!" xr:uid="{A2F24B73-7155-4974-B965-2C871380ADAD}"/>
    <hyperlink ref="A38" r:id="rId2" display="See the GNU General Public License for more details (http://www.gnu.org/licenses/)." xr:uid="{A452075F-AA5C-48D0-9054-0AB92C7DC96C}"/>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A1BBB-62E0-445E-8EEF-93B43285028F}">
  <dimension ref="A3:Q39"/>
  <sheetViews>
    <sheetView showGridLines="0" workbookViewId="0">
      <selection activeCell="Q1" sqref="Q1"/>
    </sheetView>
  </sheetViews>
  <sheetFormatPr defaultColWidth="8.73046875" defaultRowHeight="14.25" x14ac:dyDescent="0.45"/>
  <cols>
    <col min="1" max="14" width="8.73046875" style="23"/>
    <col min="15" max="15" width="8.73046875" style="23" customWidth="1"/>
    <col min="16" max="16384" width="8.73046875" style="23"/>
  </cols>
  <sheetData>
    <row r="3" spans="15:17" ht="21" x14ac:dyDescent="0.65">
      <c r="O3" s="40"/>
      <c r="P3" s="40"/>
      <c r="Q3" s="40" t="s">
        <v>562</v>
      </c>
    </row>
    <row r="5" spans="15:17" x14ac:dyDescent="0.45">
      <c r="O5" s="41"/>
      <c r="P5" s="41"/>
      <c r="Q5" s="41" t="s">
        <v>609</v>
      </c>
    </row>
    <row r="6" spans="15:17" x14ac:dyDescent="0.45">
      <c r="O6" s="41"/>
      <c r="P6" s="41"/>
      <c r="Q6" s="41" t="s">
        <v>608</v>
      </c>
    </row>
    <row r="7" spans="15:17" x14ac:dyDescent="0.45">
      <c r="O7" s="41"/>
      <c r="P7" s="41"/>
      <c r="Q7" s="41"/>
    </row>
    <row r="8" spans="15:17" x14ac:dyDescent="0.45">
      <c r="O8" s="41"/>
      <c r="P8" s="41"/>
      <c r="Q8" s="41" t="s">
        <v>546</v>
      </c>
    </row>
    <row r="9" spans="15:17" x14ac:dyDescent="0.45">
      <c r="O9" s="42"/>
      <c r="P9" s="42"/>
      <c r="Q9" s="42" t="s">
        <v>547</v>
      </c>
    </row>
    <row r="10" spans="15:17" x14ac:dyDescent="0.45">
      <c r="O10" s="41"/>
      <c r="Q10" s="41"/>
    </row>
    <row r="11" spans="15:17" x14ac:dyDescent="0.45">
      <c r="O11" s="41"/>
      <c r="Q11" s="42"/>
    </row>
    <row r="12" spans="15:17" x14ac:dyDescent="0.45">
      <c r="O12" s="41"/>
    </row>
    <row r="13" spans="15:17" x14ac:dyDescent="0.45">
      <c r="O13" s="41"/>
    </row>
    <row r="14" spans="15:17" x14ac:dyDescent="0.45">
      <c r="O14" s="41"/>
    </row>
    <row r="15" spans="15:17" x14ac:dyDescent="0.45">
      <c r="O15" s="41"/>
    </row>
    <row r="16" spans="15:17" x14ac:dyDescent="0.45">
      <c r="O16" s="41"/>
    </row>
    <row r="17" spans="1:16" x14ac:dyDescent="0.45">
      <c r="O17" s="41"/>
    </row>
    <row r="18" spans="1:16" x14ac:dyDescent="0.45">
      <c r="O18" s="41"/>
    </row>
    <row r="19" spans="1:16" x14ac:dyDescent="0.45">
      <c r="O19" s="41"/>
    </row>
    <row r="20" spans="1:16" x14ac:dyDescent="0.45">
      <c r="O20" s="41"/>
    </row>
    <row r="21" spans="1:16" x14ac:dyDescent="0.45">
      <c r="O21" s="41"/>
    </row>
    <row r="23" spans="1:16" x14ac:dyDescent="0.45">
      <c r="P23" s="42"/>
    </row>
    <row r="26" spans="1:16" x14ac:dyDescent="0.45">
      <c r="A26" s="24"/>
      <c r="C26" s="24"/>
    </row>
    <row r="27" spans="1:16" x14ac:dyDescent="0.45">
      <c r="A27" s="24"/>
      <c r="C27" s="24"/>
    </row>
    <row r="28" spans="1:16" x14ac:dyDescent="0.45">
      <c r="A28" s="43" t="str">
        <f>CONCATENATE("Version ",'Change Log'!$B$3," – © 2020-",YEAR('Change Log'!$A$3),IF('Change Log'!$C$3="William W. Davis",", William W. Davis, MSPM, PMP",CONCATENATE(", original copyright holder is William W. Davis, MSPM, PMP; later modified by ",'Change Log'!$C$3)))</f>
        <v>Version 1.5 – © 2020-2025, William W. Davis, MSPM, PMP</v>
      </c>
      <c r="C28" s="24"/>
    </row>
    <row r="29" spans="1:16" x14ac:dyDescent="0.45">
      <c r="A29" s="24"/>
      <c r="C29" s="24"/>
    </row>
    <row r="30" spans="1:16" x14ac:dyDescent="0.45">
      <c r="A30" s="44" t="s">
        <v>15</v>
      </c>
      <c r="C30" s="24"/>
    </row>
    <row r="31" spans="1:16" x14ac:dyDescent="0.45">
      <c r="A31" s="44" t="s">
        <v>9</v>
      </c>
      <c r="C31" s="24"/>
    </row>
    <row r="32" spans="1:16" x14ac:dyDescent="0.45">
      <c r="A32" s="44" t="s">
        <v>16</v>
      </c>
      <c r="C32" s="24"/>
    </row>
    <row r="33" spans="1:9" x14ac:dyDescent="0.45">
      <c r="A33" s="44" t="s">
        <v>17</v>
      </c>
      <c r="C33" s="24"/>
    </row>
    <row r="34" spans="1:9" x14ac:dyDescent="0.45">
      <c r="A34" s="44" t="s">
        <v>10</v>
      </c>
      <c r="C34" s="24"/>
    </row>
    <row r="35" spans="1:9" x14ac:dyDescent="0.45">
      <c r="A35" s="44" t="s">
        <v>11</v>
      </c>
      <c r="C35" s="24"/>
    </row>
    <row r="36" spans="1:9" x14ac:dyDescent="0.45">
      <c r="A36" s="44"/>
      <c r="C36" s="24"/>
    </row>
    <row r="37" spans="1:9" x14ac:dyDescent="0.45">
      <c r="A37" s="44" t="s">
        <v>12</v>
      </c>
      <c r="C37" s="24"/>
    </row>
    <row r="38" spans="1:9" x14ac:dyDescent="0.45">
      <c r="A38" s="44" t="s">
        <v>13</v>
      </c>
      <c r="C38" s="24"/>
    </row>
    <row r="39" spans="1:9" x14ac:dyDescent="0.45">
      <c r="A39" s="66" t="s">
        <v>14</v>
      </c>
      <c r="B39" s="66"/>
      <c r="C39" s="66"/>
      <c r="D39" s="66"/>
      <c r="E39" s="66"/>
      <c r="F39" s="66"/>
      <c r="G39" s="66"/>
      <c r="H39" s="66"/>
      <c r="I39" s="66"/>
    </row>
  </sheetData>
  <mergeCells count="1">
    <mergeCell ref="A39:I39"/>
  </mergeCells>
  <hyperlinks>
    <hyperlink ref="O23:P23" r:id="rId1" display="Contact me!" xr:uid="{5BA90A40-4A8F-4715-9B3D-1007174F35E8}"/>
    <hyperlink ref="A39" r:id="rId2" display="See the GNU General Public License for more details (http://www.gnu.org/licenses/)." xr:uid="{FB96C4F5-11F3-4826-8379-2466F783F95F}"/>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74D2E-909F-4C30-8C0A-4FFB54AB5FD6}">
  <dimension ref="A1:AV336"/>
  <sheetViews>
    <sheetView showGridLines="0" workbookViewId="0">
      <pane xSplit="1" ySplit="7" topLeftCell="B8" activePane="bottomRight" state="frozen"/>
      <selection pane="topRight" activeCell="B1" sqref="B1"/>
      <selection pane="bottomLeft" activeCell="A7" sqref="A7"/>
      <selection pane="bottomRight" activeCell="E2" sqref="E2:F2"/>
    </sheetView>
  </sheetViews>
  <sheetFormatPr defaultRowHeight="14.25" x14ac:dyDescent="0.45"/>
  <cols>
    <col min="1" max="1" width="23.53125" style="1" customWidth="1"/>
    <col min="2" max="2" width="11.73046875" customWidth="1"/>
    <col min="3" max="3" width="10.73046875" style="1" hidden="1" customWidth="1"/>
    <col min="4" max="18" width="7.73046875" customWidth="1"/>
    <col min="19" max="40" width="7.73046875" hidden="1" customWidth="1"/>
    <col min="41" max="41" width="12.73046875" customWidth="1"/>
    <col min="42" max="42" width="12.73046875" hidden="1" customWidth="1"/>
  </cols>
  <sheetData>
    <row r="1" spans="1:48" ht="15" customHeight="1" x14ac:dyDescent="0.45">
      <c r="A1" s="69" t="s">
        <v>553</v>
      </c>
      <c r="B1" s="23"/>
      <c r="C1" s="24"/>
      <c r="D1" s="23"/>
      <c r="E1" s="74"/>
      <c r="F1" s="74"/>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row>
    <row r="2" spans="1:48" ht="15" customHeight="1" x14ac:dyDescent="0.45">
      <c r="A2" s="69"/>
      <c r="B2" s="23"/>
      <c r="C2" s="24"/>
      <c r="D2" s="53" t="s">
        <v>579</v>
      </c>
      <c r="E2" s="70">
        <v>46188</v>
      </c>
      <c r="F2" s="71"/>
      <c r="G2" s="50" t="s">
        <v>576</v>
      </c>
      <c r="H2" s="23"/>
      <c r="I2" s="23"/>
      <c r="J2" s="25" t="s">
        <v>590</v>
      </c>
      <c r="K2" s="77">
        <v>200000</v>
      </c>
      <c r="L2" s="77"/>
      <c r="M2" s="23"/>
      <c r="N2" s="23"/>
      <c r="O2" s="25" t="s">
        <v>532</v>
      </c>
      <c r="P2" s="67">
        <f>K3/ROUND(DATEDIF(E2,TEXT(EDATE(E2,MAX(SUM(D317:AN317),1)),"MM/DD/YYYY"),"d")/7,0)</f>
        <v>14043.540983606557</v>
      </c>
      <c r="Q2" s="68"/>
      <c r="R2" s="23"/>
      <c r="S2" s="23"/>
      <c r="T2" s="23"/>
      <c r="U2" s="23"/>
      <c r="V2" s="23"/>
      <c r="W2" s="23"/>
      <c r="X2" s="23"/>
      <c r="Y2" s="23"/>
      <c r="Z2" s="23"/>
      <c r="AA2" s="23"/>
      <c r="AB2" s="23"/>
      <c r="AC2" s="23"/>
      <c r="AD2" s="23"/>
      <c r="AE2" s="23"/>
      <c r="AF2" s="23"/>
      <c r="AG2" s="23"/>
      <c r="AH2" s="23"/>
      <c r="AI2" s="23"/>
      <c r="AJ2" s="23"/>
      <c r="AK2" s="23"/>
      <c r="AL2" s="23"/>
      <c r="AM2" s="23"/>
      <c r="AN2" s="23"/>
      <c r="AO2" s="23"/>
      <c r="AP2" s="23"/>
    </row>
    <row r="3" spans="1:48" ht="15" customHeight="1" x14ac:dyDescent="0.45">
      <c r="A3" s="69"/>
      <c r="B3" s="23"/>
      <c r="C3" s="24"/>
      <c r="D3" s="25" t="s">
        <v>580</v>
      </c>
      <c r="E3" s="75">
        <v>46583</v>
      </c>
      <c r="F3" s="76"/>
      <c r="G3" s="50"/>
      <c r="H3" s="23"/>
      <c r="I3" s="23"/>
      <c r="J3" s="25" t="s">
        <v>588</v>
      </c>
      <c r="K3" s="67">
        <f>SUM(D113:AN212)</f>
        <v>856656</v>
      </c>
      <c r="L3" s="68"/>
      <c r="M3" s="52"/>
      <c r="N3" s="23"/>
      <c r="O3" s="25" t="s">
        <v>595</v>
      </c>
      <c r="P3" s="67">
        <f>NPV(E4,D213:AN213)</f>
        <v>690379.2464646335</v>
      </c>
      <c r="Q3" s="68"/>
      <c r="R3" s="23"/>
      <c r="S3" s="23"/>
      <c r="T3" s="23"/>
      <c r="U3" s="23"/>
      <c r="V3" s="23"/>
      <c r="W3" s="23"/>
      <c r="X3" s="23"/>
      <c r="Y3" s="23"/>
      <c r="Z3" s="23"/>
      <c r="AA3" s="23"/>
      <c r="AB3" s="23"/>
      <c r="AC3" s="23"/>
      <c r="AD3" s="23"/>
      <c r="AE3" s="23"/>
      <c r="AF3" s="23"/>
      <c r="AG3" s="23"/>
      <c r="AH3" s="23"/>
      <c r="AI3" s="23"/>
      <c r="AJ3" s="23"/>
      <c r="AK3" s="23"/>
      <c r="AL3" s="23"/>
      <c r="AM3" s="23"/>
      <c r="AN3" s="23"/>
      <c r="AO3" s="23"/>
      <c r="AP3" s="23"/>
    </row>
    <row r="4" spans="1:48" ht="15" customHeight="1" x14ac:dyDescent="0.45">
      <c r="A4" s="69"/>
      <c r="B4" s="23"/>
      <c r="C4" s="24"/>
      <c r="D4" s="25" t="s">
        <v>536</v>
      </c>
      <c r="E4" s="72">
        <v>0.03</v>
      </c>
      <c r="F4" s="73"/>
      <c r="G4" s="23"/>
      <c r="H4" s="23"/>
      <c r="I4" s="23"/>
      <c r="J4" s="25" t="s">
        <v>589</v>
      </c>
      <c r="K4" s="67">
        <f>+K2+K3</f>
        <v>1056656</v>
      </c>
      <c r="L4" s="68"/>
      <c r="M4" s="23"/>
      <c r="N4" s="23"/>
      <c r="O4" s="25" t="s">
        <v>592</v>
      </c>
      <c r="P4" s="78">
        <f>SUM(D111:AN111)</f>
        <v>8712</v>
      </c>
      <c r="Q4" s="78"/>
      <c r="R4" s="23"/>
      <c r="S4" s="23"/>
      <c r="T4" s="23"/>
      <c r="U4" s="23"/>
      <c r="V4" s="23"/>
      <c r="W4" s="23"/>
      <c r="X4" s="23"/>
      <c r="Y4" s="23"/>
      <c r="Z4" s="23"/>
      <c r="AA4" s="23"/>
      <c r="AB4" s="23"/>
      <c r="AC4" s="23"/>
      <c r="AD4" s="23"/>
      <c r="AE4" s="23"/>
      <c r="AF4" s="23"/>
      <c r="AG4" s="23"/>
      <c r="AH4" s="23"/>
      <c r="AI4" s="23"/>
      <c r="AJ4" s="23"/>
      <c r="AK4" s="23"/>
      <c r="AL4" s="23"/>
      <c r="AM4" s="23"/>
      <c r="AN4" s="23"/>
      <c r="AO4" s="23"/>
      <c r="AP4" s="23"/>
    </row>
    <row r="5" spans="1:48" ht="15" customHeight="1" x14ac:dyDescent="0.45">
      <c r="A5" s="69"/>
      <c r="B5" s="23"/>
      <c r="C5" s="24"/>
      <c r="D5" s="23"/>
      <c r="E5" s="23"/>
      <c r="F5" s="23"/>
      <c r="G5" s="23"/>
      <c r="H5" s="23"/>
      <c r="I5" s="23"/>
      <c r="J5" s="23"/>
      <c r="K5" s="23"/>
      <c r="L5" s="23"/>
      <c r="M5" s="23"/>
      <c r="N5" s="23"/>
      <c r="O5" s="23"/>
      <c r="P5" s="23"/>
      <c r="Q5" s="30"/>
      <c r="R5" s="30" t="s">
        <v>587</v>
      </c>
      <c r="S5" s="23"/>
      <c r="T5" s="23"/>
      <c r="U5" s="23"/>
      <c r="V5" s="23"/>
      <c r="W5" s="23"/>
      <c r="X5" s="23"/>
      <c r="Y5" s="23"/>
      <c r="Z5" s="23"/>
      <c r="AA5" s="23"/>
      <c r="AB5" s="23"/>
      <c r="AC5" s="23"/>
      <c r="AD5" s="23"/>
      <c r="AE5" s="23"/>
      <c r="AF5" s="23"/>
      <c r="AG5" s="23"/>
      <c r="AH5" s="23"/>
      <c r="AI5" s="23"/>
      <c r="AJ5" s="23"/>
      <c r="AK5" s="23"/>
      <c r="AL5" s="23"/>
      <c r="AM5" s="23"/>
      <c r="AN5" s="23"/>
      <c r="AO5" s="23"/>
      <c r="AP5" s="23"/>
      <c r="AQ5" s="45" t="s">
        <v>567</v>
      </c>
    </row>
    <row r="6" spans="1:48" hidden="1" x14ac:dyDescent="0.45">
      <c r="D6" s="51">
        <f>E2</f>
        <v>46188</v>
      </c>
      <c r="E6" s="51" t="str">
        <f>TEXT(EDATE(D6,1),"MM/DD/YYYY")</f>
        <v>07/15/2026</v>
      </c>
      <c r="F6" s="51" t="str">
        <f t="shared" ref="F6:AN6" si="0">TEXT(EDATE(E6,1),"MM/DD/YYYY")</f>
        <v>08/15/2026</v>
      </c>
      <c r="G6" s="51" t="str">
        <f t="shared" si="0"/>
        <v>09/15/2026</v>
      </c>
      <c r="H6" s="51" t="str">
        <f t="shared" si="0"/>
        <v>10/15/2026</v>
      </c>
      <c r="I6" s="51" t="str">
        <f t="shared" si="0"/>
        <v>11/15/2026</v>
      </c>
      <c r="J6" s="51" t="str">
        <f t="shared" si="0"/>
        <v>12/15/2026</v>
      </c>
      <c r="K6" s="51" t="str">
        <f t="shared" si="0"/>
        <v>01/15/2027</v>
      </c>
      <c r="L6" s="51" t="str">
        <f t="shared" si="0"/>
        <v>02/15/2027</v>
      </c>
      <c r="M6" s="51" t="str">
        <f t="shared" si="0"/>
        <v>03/15/2027</v>
      </c>
      <c r="N6" s="51" t="str">
        <f t="shared" si="0"/>
        <v>04/15/2027</v>
      </c>
      <c r="O6" s="51" t="str">
        <f t="shared" si="0"/>
        <v>05/15/2027</v>
      </c>
      <c r="P6" s="51" t="str">
        <f t="shared" si="0"/>
        <v>06/15/2027</v>
      </c>
      <c r="Q6" s="51" t="str">
        <f t="shared" si="0"/>
        <v>07/15/2027</v>
      </c>
      <c r="R6" s="51" t="str">
        <f t="shared" si="0"/>
        <v>08/15/2027</v>
      </c>
      <c r="S6" s="51" t="str">
        <f t="shared" si="0"/>
        <v>09/15/2027</v>
      </c>
      <c r="T6" s="51" t="str">
        <f t="shared" si="0"/>
        <v>10/15/2027</v>
      </c>
      <c r="U6" s="51" t="str">
        <f t="shared" si="0"/>
        <v>11/15/2027</v>
      </c>
      <c r="V6" s="51" t="str">
        <f t="shared" si="0"/>
        <v>12/15/2027</v>
      </c>
      <c r="W6" s="51" t="str">
        <f t="shared" si="0"/>
        <v>01/15/2028</v>
      </c>
      <c r="X6" s="51" t="str">
        <f t="shared" si="0"/>
        <v>02/15/2028</v>
      </c>
      <c r="Y6" s="51" t="str">
        <f t="shared" si="0"/>
        <v>03/15/2028</v>
      </c>
      <c r="Z6" s="51" t="str">
        <f t="shared" si="0"/>
        <v>04/15/2028</v>
      </c>
      <c r="AA6" s="51" t="str">
        <f t="shared" si="0"/>
        <v>05/15/2028</v>
      </c>
      <c r="AB6" s="51" t="str">
        <f t="shared" si="0"/>
        <v>06/15/2028</v>
      </c>
      <c r="AC6" s="51" t="str">
        <f t="shared" si="0"/>
        <v>07/15/2028</v>
      </c>
      <c r="AD6" s="51" t="str">
        <f t="shared" si="0"/>
        <v>08/15/2028</v>
      </c>
      <c r="AE6" s="51" t="str">
        <f t="shared" si="0"/>
        <v>09/15/2028</v>
      </c>
      <c r="AF6" s="51" t="str">
        <f t="shared" si="0"/>
        <v>10/15/2028</v>
      </c>
      <c r="AG6" s="51" t="str">
        <f t="shared" si="0"/>
        <v>11/15/2028</v>
      </c>
      <c r="AH6" s="51" t="str">
        <f t="shared" si="0"/>
        <v>12/15/2028</v>
      </c>
      <c r="AI6" s="51" t="str">
        <f t="shared" si="0"/>
        <v>01/15/2029</v>
      </c>
      <c r="AJ6" s="51" t="str">
        <f t="shared" si="0"/>
        <v>02/15/2029</v>
      </c>
      <c r="AK6" s="51" t="str">
        <f t="shared" si="0"/>
        <v>03/15/2029</v>
      </c>
      <c r="AL6" s="51" t="str">
        <f t="shared" si="0"/>
        <v>04/15/2029</v>
      </c>
      <c r="AM6" s="51" t="str">
        <f t="shared" si="0"/>
        <v>05/15/2029</v>
      </c>
      <c r="AN6" s="51" t="str">
        <f t="shared" si="0"/>
        <v>06/15/2029</v>
      </c>
      <c r="AO6" s="23"/>
    </row>
    <row r="7" spans="1:48" x14ac:dyDescent="0.45">
      <c r="A7" s="2" t="s">
        <v>568</v>
      </c>
      <c r="B7" s="2" t="s">
        <v>0</v>
      </c>
      <c r="C7" s="2" t="s">
        <v>6</v>
      </c>
      <c r="D7" s="7" t="str">
        <f>CONCATENATE(CHOOSE(MONTH(D6),"Jan","Feb","Mar","Apr","May","Jun","Jul","Aug","Sep","Oct","Nov","Dec"), " '",TEXT(D6,"YY"))</f>
        <v>Jun '26</v>
      </c>
      <c r="E7" s="7" t="str">
        <f t="shared" ref="E7:AN7" si="1">CONCATENATE(CHOOSE(MONTH(E6),"Jan","Feb","Mar","Apr","May","Jun","Jul","Aug","Sep","Oct","Nov","Dec"), " '",TEXT(E6,"YY"))</f>
        <v>Jul '26</v>
      </c>
      <c r="F7" s="7" t="str">
        <f t="shared" si="1"/>
        <v>Aug '26</v>
      </c>
      <c r="G7" s="7" t="str">
        <f t="shared" si="1"/>
        <v>Sep '26</v>
      </c>
      <c r="H7" s="7" t="str">
        <f t="shared" si="1"/>
        <v>Oct '26</v>
      </c>
      <c r="I7" s="7" t="str">
        <f t="shared" si="1"/>
        <v>Nov '26</v>
      </c>
      <c r="J7" s="7" t="str">
        <f t="shared" si="1"/>
        <v>Dec '26</v>
      </c>
      <c r="K7" s="7" t="str">
        <f t="shared" si="1"/>
        <v>Jan '27</v>
      </c>
      <c r="L7" s="7" t="str">
        <f t="shared" si="1"/>
        <v>Feb '27</v>
      </c>
      <c r="M7" s="7" t="str">
        <f t="shared" si="1"/>
        <v>Mar '27</v>
      </c>
      <c r="N7" s="7" t="str">
        <f t="shared" si="1"/>
        <v>Apr '27</v>
      </c>
      <c r="O7" s="7" t="str">
        <f t="shared" si="1"/>
        <v>May '27</v>
      </c>
      <c r="P7" s="7" t="str">
        <f t="shared" si="1"/>
        <v>Jun '27</v>
      </c>
      <c r="Q7" s="7" t="str">
        <f t="shared" si="1"/>
        <v>Jul '27</v>
      </c>
      <c r="R7" s="7" t="str">
        <f t="shared" si="1"/>
        <v>Aug '27</v>
      </c>
      <c r="S7" s="7" t="str">
        <f t="shared" si="1"/>
        <v>Sep '27</v>
      </c>
      <c r="T7" s="7" t="str">
        <f t="shared" si="1"/>
        <v>Oct '27</v>
      </c>
      <c r="U7" s="7" t="str">
        <f t="shared" si="1"/>
        <v>Nov '27</v>
      </c>
      <c r="V7" s="7" t="str">
        <f t="shared" si="1"/>
        <v>Dec '27</v>
      </c>
      <c r="W7" s="7" t="str">
        <f t="shared" si="1"/>
        <v>Jan '28</v>
      </c>
      <c r="X7" s="7" t="str">
        <f t="shared" si="1"/>
        <v>Feb '28</v>
      </c>
      <c r="Y7" s="7" t="str">
        <f t="shared" si="1"/>
        <v>Mar '28</v>
      </c>
      <c r="Z7" s="7" t="str">
        <f t="shared" si="1"/>
        <v>Apr '28</v>
      </c>
      <c r="AA7" s="7" t="str">
        <f t="shared" si="1"/>
        <v>May '28</v>
      </c>
      <c r="AB7" s="7" t="str">
        <f t="shared" si="1"/>
        <v>Jun '28</v>
      </c>
      <c r="AC7" s="7" t="str">
        <f t="shared" si="1"/>
        <v>Jul '28</v>
      </c>
      <c r="AD7" s="7" t="str">
        <f t="shared" si="1"/>
        <v>Aug '28</v>
      </c>
      <c r="AE7" s="7" t="str">
        <f t="shared" si="1"/>
        <v>Sep '28</v>
      </c>
      <c r="AF7" s="7" t="str">
        <f t="shared" si="1"/>
        <v>Oct '28</v>
      </c>
      <c r="AG7" s="7" t="str">
        <f t="shared" si="1"/>
        <v>Nov '28</v>
      </c>
      <c r="AH7" s="7" t="str">
        <f t="shared" si="1"/>
        <v>Dec '28</v>
      </c>
      <c r="AI7" s="7" t="str">
        <f t="shared" si="1"/>
        <v>Jan '29</v>
      </c>
      <c r="AJ7" s="7" t="str">
        <f t="shared" si="1"/>
        <v>Feb '29</v>
      </c>
      <c r="AK7" s="7" t="str">
        <f t="shared" si="1"/>
        <v>Mar '29</v>
      </c>
      <c r="AL7" s="7" t="str">
        <f t="shared" si="1"/>
        <v>Apr '29</v>
      </c>
      <c r="AM7" s="7" t="str">
        <f t="shared" si="1"/>
        <v>May '29</v>
      </c>
      <c r="AN7" s="7" t="str">
        <f t="shared" si="1"/>
        <v>Jun '29</v>
      </c>
      <c r="AO7" s="29" t="s">
        <v>537</v>
      </c>
      <c r="AP7" s="2" t="s">
        <v>566</v>
      </c>
      <c r="AQ7" s="1"/>
      <c r="AR7" s="1"/>
      <c r="AS7" s="1"/>
      <c r="AT7" s="1"/>
      <c r="AU7" s="1"/>
      <c r="AV7" s="1"/>
    </row>
    <row r="8" spans="1:48" x14ac:dyDescent="0.45">
      <c r="A8" s="3" t="s">
        <v>598</v>
      </c>
      <c r="B8" s="10" t="s">
        <v>534</v>
      </c>
      <c r="C8" s="10" t="s">
        <v>4</v>
      </c>
      <c r="D8" s="6">
        <v>0.25</v>
      </c>
      <c r="E8" s="6">
        <v>0.5</v>
      </c>
      <c r="F8" s="6">
        <v>0.5</v>
      </c>
      <c r="G8" s="6">
        <v>0.5</v>
      </c>
      <c r="H8" s="6">
        <v>0.5</v>
      </c>
      <c r="I8" s="6">
        <v>0.5</v>
      </c>
      <c r="J8" s="6">
        <v>0.25</v>
      </c>
      <c r="K8" s="6">
        <v>0.5</v>
      </c>
      <c r="L8" s="6">
        <v>0.5</v>
      </c>
      <c r="M8" s="6">
        <v>0.5</v>
      </c>
      <c r="N8" s="6">
        <v>0.5</v>
      </c>
      <c r="O8" s="6">
        <v>0.5</v>
      </c>
      <c r="P8" s="6">
        <v>0.5</v>
      </c>
      <c r="Q8" s="6">
        <v>0.25</v>
      </c>
      <c r="R8" s="6"/>
      <c r="S8" s="6"/>
      <c r="T8" s="6"/>
      <c r="U8" s="6"/>
      <c r="V8" s="6"/>
      <c r="W8" s="6"/>
      <c r="X8" s="6"/>
      <c r="Y8" s="6"/>
      <c r="Z8" s="6"/>
      <c r="AA8" s="6"/>
      <c r="AB8" s="6"/>
      <c r="AC8" s="6"/>
      <c r="AD8" s="6"/>
      <c r="AE8" s="6"/>
      <c r="AF8" s="6"/>
      <c r="AG8" s="6"/>
      <c r="AH8" s="6"/>
      <c r="AI8" s="6"/>
      <c r="AJ8" s="6"/>
      <c r="AK8" s="6"/>
      <c r="AL8" s="6"/>
      <c r="AM8" s="6"/>
      <c r="AN8" s="6"/>
      <c r="AO8" s="27">
        <f>SUM(D113:AN113)</f>
        <v>75000</v>
      </c>
      <c r="AP8" s="4">
        <f>_xlfn.IFNA(VLOOKUP(B8,Vlookups!$A$4:$B$9,2,FALSE),"")</f>
        <v>75</v>
      </c>
    </row>
    <row r="9" spans="1:48" x14ac:dyDescent="0.45">
      <c r="A9" s="3" t="s">
        <v>599</v>
      </c>
      <c r="B9" s="10" t="s">
        <v>534</v>
      </c>
      <c r="C9" s="10" t="s">
        <v>4</v>
      </c>
      <c r="D9" s="6">
        <v>0.25</v>
      </c>
      <c r="E9" s="6">
        <v>0.5</v>
      </c>
      <c r="F9" s="6">
        <v>0.5</v>
      </c>
      <c r="G9" s="6">
        <v>0.5</v>
      </c>
      <c r="H9" s="6">
        <v>0.5</v>
      </c>
      <c r="I9" s="6">
        <v>0.5</v>
      </c>
      <c r="J9" s="6">
        <v>0.25</v>
      </c>
      <c r="K9" s="6">
        <v>0.5</v>
      </c>
      <c r="L9" s="6">
        <v>0.5</v>
      </c>
      <c r="M9" s="6">
        <v>0.5</v>
      </c>
      <c r="N9" s="6">
        <v>0.5</v>
      </c>
      <c r="O9" s="6">
        <v>0.5</v>
      </c>
      <c r="P9" s="6">
        <v>0.5</v>
      </c>
      <c r="Q9" s="6">
        <v>0.25</v>
      </c>
      <c r="R9" s="6"/>
      <c r="S9" s="6"/>
      <c r="T9" s="6"/>
      <c r="U9" s="6"/>
      <c r="V9" s="6"/>
      <c r="W9" s="6"/>
      <c r="X9" s="6"/>
      <c r="Y9" s="6"/>
      <c r="Z9" s="6"/>
      <c r="AA9" s="6"/>
      <c r="AB9" s="6"/>
      <c r="AC9" s="6"/>
      <c r="AD9" s="6"/>
      <c r="AE9" s="6"/>
      <c r="AF9" s="6"/>
      <c r="AG9" s="6"/>
      <c r="AH9" s="6"/>
      <c r="AI9" s="6"/>
      <c r="AJ9" s="6"/>
      <c r="AK9" s="6"/>
      <c r="AL9" s="6"/>
      <c r="AM9" s="6"/>
      <c r="AN9" s="6"/>
      <c r="AO9" s="28">
        <f>IF(SUM(D114:AN114)=0,"",SUM(D114:AN114))</f>
        <v>75000</v>
      </c>
      <c r="AP9" s="4">
        <f>_xlfn.IFNA(VLOOKUP(B9,Vlookups!$A$4:$B$9,2,FALSE),"")</f>
        <v>75</v>
      </c>
    </row>
    <row r="10" spans="1:48" x14ac:dyDescent="0.45">
      <c r="A10" s="3" t="s">
        <v>600</v>
      </c>
      <c r="B10" s="10" t="s">
        <v>585</v>
      </c>
      <c r="C10" s="10" t="s">
        <v>4</v>
      </c>
      <c r="D10" s="6">
        <v>0.13</v>
      </c>
      <c r="E10" s="6">
        <v>0.25</v>
      </c>
      <c r="F10" s="6">
        <v>0.25</v>
      </c>
      <c r="G10" s="6">
        <v>0.25</v>
      </c>
      <c r="H10" s="6">
        <v>0.25</v>
      </c>
      <c r="I10" s="6">
        <v>0.25</v>
      </c>
      <c r="J10" s="6">
        <v>0.13</v>
      </c>
      <c r="K10" s="6">
        <v>0.25</v>
      </c>
      <c r="L10" s="6">
        <v>0.25</v>
      </c>
      <c r="M10" s="6">
        <v>0.25</v>
      </c>
      <c r="N10" s="6">
        <v>0.25</v>
      </c>
      <c r="O10" s="6">
        <v>0.25</v>
      </c>
      <c r="P10" s="6">
        <v>0.25</v>
      </c>
      <c r="Q10" s="6">
        <v>0.13</v>
      </c>
      <c r="R10" s="6"/>
      <c r="S10" s="6"/>
      <c r="T10" s="6"/>
      <c r="U10" s="6"/>
      <c r="V10" s="6"/>
      <c r="W10" s="6"/>
      <c r="X10" s="6"/>
      <c r="Y10" s="6"/>
      <c r="Z10" s="6"/>
      <c r="AA10" s="6"/>
      <c r="AB10" s="6"/>
      <c r="AC10" s="6"/>
      <c r="AD10" s="6"/>
      <c r="AE10" s="6"/>
      <c r="AF10" s="6"/>
      <c r="AG10" s="6"/>
      <c r="AH10" s="6"/>
      <c r="AI10" s="6"/>
      <c r="AJ10" s="6"/>
      <c r="AK10" s="6"/>
      <c r="AL10" s="6"/>
      <c r="AM10" s="6"/>
      <c r="AN10" s="6"/>
      <c r="AO10" s="28">
        <f t="shared" ref="AO10:AO73" si="2">IF(SUM(D115:AN115)=0,"",SUM(D115:AN115))</f>
        <v>45216</v>
      </c>
      <c r="AP10" s="4">
        <f>_xlfn.IFNA(VLOOKUP(B10,Vlookups!$A$4:$B$9,2,FALSE),"")</f>
        <v>90</v>
      </c>
    </row>
    <row r="11" spans="1:48" x14ac:dyDescent="0.45">
      <c r="A11" s="3" t="s">
        <v>601</v>
      </c>
      <c r="B11" s="10" t="s">
        <v>583</v>
      </c>
      <c r="C11" s="10" t="s">
        <v>4</v>
      </c>
      <c r="D11" s="6">
        <v>0.4</v>
      </c>
      <c r="E11" s="6">
        <v>0.8</v>
      </c>
      <c r="F11" s="6">
        <v>0.8</v>
      </c>
      <c r="G11" s="6">
        <v>0.8</v>
      </c>
      <c r="H11" s="6">
        <v>0.8</v>
      </c>
      <c r="I11" s="6">
        <v>0.8</v>
      </c>
      <c r="J11" s="6">
        <v>0.4</v>
      </c>
      <c r="K11" s="6">
        <v>0.8</v>
      </c>
      <c r="L11" s="6">
        <v>0.8</v>
      </c>
      <c r="M11" s="6">
        <v>0.8</v>
      </c>
      <c r="N11" s="6">
        <v>0.8</v>
      </c>
      <c r="O11" s="6">
        <v>0.8</v>
      </c>
      <c r="P11" s="6">
        <v>0.8</v>
      </c>
      <c r="Q11" s="6">
        <v>0.4</v>
      </c>
      <c r="R11" s="6"/>
      <c r="S11" s="6"/>
      <c r="T11" s="6"/>
      <c r="U11" s="6"/>
      <c r="V11" s="6"/>
      <c r="W11" s="6"/>
      <c r="X11" s="6"/>
      <c r="Y11" s="6"/>
      <c r="Z11" s="6"/>
      <c r="AA11" s="6"/>
      <c r="AB11" s="6"/>
      <c r="AC11" s="6"/>
      <c r="AD11" s="6"/>
      <c r="AE11" s="6"/>
      <c r="AF11" s="6"/>
      <c r="AG11" s="6"/>
      <c r="AH11" s="6"/>
      <c r="AI11" s="6"/>
      <c r="AJ11" s="6"/>
      <c r="AK11" s="6"/>
      <c r="AL11" s="6"/>
      <c r="AM11" s="6"/>
      <c r="AN11" s="6"/>
      <c r="AO11" s="28">
        <f t="shared" si="2"/>
        <v>160000</v>
      </c>
      <c r="AP11" s="4">
        <f>_xlfn.IFNA(VLOOKUP(B11,Vlookups!$A$4:$B$9,2,FALSE),"")</f>
        <v>100</v>
      </c>
    </row>
    <row r="12" spans="1:48" x14ac:dyDescent="0.45">
      <c r="A12" s="3" t="s">
        <v>602</v>
      </c>
      <c r="B12" s="10" t="s">
        <v>583</v>
      </c>
      <c r="C12" s="10" t="s">
        <v>4</v>
      </c>
      <c r="D12" s="6">
        <v>0.4</v>
      </c>
      <c r="E12" s="6">
        <v>0.8</v>
      </c>
      <c r="F12" s="6">
        <v>0.8</v>
      </c>
      <c r="G12" s="6">
        <v>0.8</v>
      </c>
      <c r="H12" s="6">
        <v>0.8</v>
      </c>
      <c r="I12" s="6">
        <v>0.8</v>
      </c>
      <c r="J12" s="6">
        <v>0.4</v>
      </c>
      <c r="K12" s="6">
        <v>0.8</v>
      </c>
      <c r="L12" s="6">
        <v>0.8</v>
      </c>
      <c r="M12" s="6">
        <v>0.8</v>
      </c>
      <c r="N12" s="6">
        <v>0.8</v>
      </c>
      <c r="O12" s="6">
        <v>0.8</v>
      </c>
      <c r="P12" s="6">
        <v>0.8</v>
      </c>
      <c r="Q12" s="6">
        <v>0.4</v>
      </c>
      <c r="R12" s="6"/>
      <c r="S12" s="6"/>
      <c r="T12" s="6"/>
      <c r="U12" s="6"/>
      <c r="V12" s="6"/>
      <c r="W12" s="6"/>
      <c r="X12" s="6"/>
      <c r="Y12" s="6"/>
      <c r="Z12" s="6"/>
      <c r="AA12" s="6"/>
      <c r="AB12" s="6"/>
      <c r="AC12" s="6"/>
      <c r="AD12" s="6"/>
      <c r="AE12" s="6"/>
      <c r="AF12" s="6"/>
      <c r="AG12" s="6"/>
      <c r="AH12" s="6"/>
      <c r="AI12" s="6"/>
      <c r="AJ12" s="6"/>
      <c r="AK12" s="6"/>
      <c r="AL12" s="6"/>
      <c r="AM12" s="6"/>
      <c r="AN12" s="6"/>
      <c r="AO12" s="28">
        <f t="shared" si="2"/>
        <v>160000</v>
      </c>
      <c r="AP12" s="4">
        <f>_xlfn.IFNA(VLOOKUP(B12,Vlookups!$A$4:$B$9,2,FALSE),"")</f>
        <v>100</v>
      </c>
    </row>
    <row r="13" spans="1:48" x14ac:dyDescent="0.45">
      <c r="A13" s="3" t="s">
        <v>603</v>
      </c>
      <c r="B13" s="10" t="s">
        <v>583</v>
      </c>
      <c r="C13" s="10" t="s">
        <v>4</v>
      </c>
      <c r="D13" s="6">
        <v>0.4</v>
      </c>
      <c r="E13" s="6">
        <v>0.8</v>
      </c>
      <c r="F13" s="6">
        <v>0.8</v>
      </c>
      <c r="G13" s="6">
        <v>0.8</v>
      </c>
      <c r="H13" s="6">
        <v>0.8</v>
      </c>
      <c r="I13" s="6">
        <v>0.8</v>
      </c>
      <c r="J13" s="6">
        <v>0.4</v>
      </c>
      <c r="K13" s="6">
        <v>0.8</v>
      </c>
      <c r="L13" s="6">
        <v>0.8</v>
      </c>
      <c r="M13" s="6">
        <v>0.8</v>
      </c>
      <c r="N13" s="6">
        <v>0.8</v>
      </c>
      <c r="O13" s="6">
        <v>0.8</v>
      </c>
      <c r="P13" s="6">
        <v>0.8</v>
      </c>
      <c r="Q13" s="6">
        <v>0.4</v>
      </c>
      <c r="R13" s="6"/>
      <c r="S13" s="6"/>
      <c r="T13" s="6"/>
      <c r="U13" s="6"/>
      <c r="V13" s="6"/>
      <c r="W13" s="6"/>
      <c r="X13" s="6"/>
      <c r="Y13" s="6"/>
      <c r="Z13" s="6"/>
      <c r="AA13" s="6"/>
      <c r="AB13" s="6"/>
      <c r="AC13" s="6"/>
      <c r="AD13" s="6"/>
      <c r="AE13" s="6"/>
      <c r="AF13" s="6"/>
      <c r="AG13" s="6"/>
      <c r="AH13" s="6"/>
      <c r="AI13" s="6"/>
      <c r="AJ13" s="6"/>
      <c r="AK13" s="6"/>
      <c r="AL13" s="6"/>
      <c r="AM13" s="6"/>
      <c r="AN13" s="6"/>
      <c r="AO13" s="28">
        <f t="shared" si="2"/>
        <v>160000</v>
      </c>
      <c r="AP13" s="4">
        <f>_xlfn.IFNA(VLOOKUP(B13,Vlookups!$A$4:$B$9,2,FALSE),"")</f>
        <v>100</v>
      </c>
    </row>
    <row r="14" spans="1:48" x14ac:dyDescent="0.45">
      <c r="A14" s="3" t="s">
        <v>586</v>
      </c>
      <c r="B14" s="10" t="s">
        <v>3</v>
      </c>
      <c r="C14" s="10" t="s">
        <v>4</v>
      </c>
      <c r="D14" s="6">
        <v>0.25</v>
      </c>
      <c r="E14" s="6">
        <v>0.5</v>
      </c>
      <c r="F14" s="6">
        <v>0.5</v>
      </c>
      <c r="G14" s="6">
        <v>0.5</v>
      </c>
      <c r="H14" s="6">
        <v>0.5</v>
      </c>
      <c r="I14" s="6">
        <v>0.5</v>
      </c>
      <c r="J14" s="6">
        <v>0.25</v>
      </c>
      <c r="K14" s="6">
        <v>0.5</v>
      </c>
      <c r="L14" s="6">
        <v>0.5</v>
      </c>
      <c r="M14" s="6">
        <v>0.5</v>
      </c>
      <c r="N14" s="6">
        <v>0.5</v>
      </c>
      <c r="O14" s="6">
        <v>0.5</v>
      </c>
      <c r="P14" s="6">
        <v>0.5</v>
      </c>
      <c r="Q14" s="6">
        <v>0.25</v>
      </c>
      <c r="R14" s="6"/>
      <c r="S14" s="6"/>
      <c r="T14" s="6"/>
      <c r="U14" s="6"/>
      <c r="V14" s="6"/>
      <c r="W14" s="6"/>
      <c r="X14" s="6"/>
      <c r="Y14" s="6"/>
      <c r="Z14" s="6"/>
      <c r="AA14" s="6"/>
      <c r="AB14" s="6"/>
      <c r="AC14" s="6"/>
      <c r="AD14" s="6"/>
      <c r="AE14" s="6"/>
      <c r="AF14" s="6"/>
      <c r="AG14" s="6"/>
      <c r="AH14" s="6"/>
      <c r="AI14" s="6"/>
      <c r="AJ14" s="6"/>
      <c r="AK14" s="6"/>
      <c r="AL14" s="6"/>
      <c r="AM14" s="6"/>
      <c r="AN14" s="6"/>
      <c r="AO14" s="28">
        <f t="shared" si="2"/>
        <v>120000</v>
      </c>
      <c r="AP14" s="4">
        <f>_xlfn.IFNA(VLOOKUP(B14,Vlookups!$A$4:$B$9,2,FALSE),"")</f>
        <v>120</v>
      </c>
    </row>
    <row r="15" spans="1:48" x14ac:dyDescent="0.45">
      <c r="A15" s="3" t="s">
        <v>604</v>
      </c>
      <c r="B15" s="10" t="s">
        <v>533</v>
      </c>
      <c r="C15" s="10" t="s">
        <v>5</v>
      </c>
      <c r="D15" s="6">
        <v>0.03</v>
      </c>
      <c r="E15" s="6">
        <v>0.05</v>
      </c>
      <c r="F15" s="6">
        <v>0.05</v>
      </c>
      <c r="G15" s="6">
        <v>0.05</v>
      </c>
      <c r="H15" s="6">
        <v>0.05</v>
      </c>
      <c r="I15" s="6">
        <v>0.05</v>
      </c>
      <c r="J15" s="6">
        <v>0.03</v>
      </c>
      <c r="K15" s="6">
        <v>0.05</v>
      </c>
      <c r="L15" s="6">
        <v>0.05</v>
      </c>
      <c r="M15" s="6">
        <v>0.05</v>
      </c>
      <c r="N15" s="6">
        <v>0.05</v>
      </c>
      <c r="O15" s="6">
        <v>0.05</v>
      </c>
      <c r="P15" s="6">
        <v>0.05</v>
      </c>
      <c r="Q15" s="6">
        <v>0.03</v>
      </c>
      <c r="R15" s="6"/>
      <c r="S15" s="6"/>
      <c r="T15" s="6"/>
      <c r="U15" s="6"/>
      <c r="V15" s="6"/>
      <c r="W15" s="6"/>
      <c r="X15" s="6"/>
      <c r="Y15" s="6"/>
      <c r="Z15" s="6"/>
      <c r="AA15" s="6"/>
      <c r="AB15" s="6"/>
      <c r="AC15" s="6"/>
      <c r="AD15" s="6"/>
      <c r="AE15" s="6"/>
      <c r="AF15" s="6"/>
      <c r="AG15" s="6"/>
      <c r="AH15" s="6"/>
      <c r="AI15" s="6"/>
      <c r="AJ15" s="6"/>
      <c r="AK15" s="6"/>
      <c r="AL15" s="6"/>
      <c r="AM15" s="6"/>
      <c r="AN15" s="6"/>
      <c r="AO15" s="28">
        <f t="shared" si="2"/>
        <v>15360</v>
      </c>
      <c r="AP15" s="4">
        <f>_xlfn.IFNA(VLOOKUP(B15,Vlookups!$A$4:$B$9,2,FALSE),"")</f>
        <v>150</v>
      </c>
    </row>
    <row r="16" spans="1:48" x14ac:dyDescent="0.45">
      <c r="A16" s="3" t="s">
        <v>605</v>
      </c>
      <c r="B16" s="10" t="s">
        <v>533</v>
      </c>
      <c r="C16" s="10" t="s">
        <v>5</v>
      </c>
      <c r="D16" s="6">
        <v>0.03</v>
      </c>
      <c r="E16" s="6">
        <v>0.05</v>
      </c>
      <c r="F16" s="6">
        <v>0.05</v>
      </c>
      <c r="G16" s="6">
        <v>0.05</v>
      </c>
      <c r="H16" s="6">
        <v>0.05</v>
      </c>
      <c r="I16" s="6">
        <v>0.05</v>
      </c>
      <c r="J16" s="6">
        <v>0.03</v>
      </c>
      <c r="K16" s="6">
        <v>0.05</v>
      </c>
      <c r="L16" s="6">
        <v>0.05</v>
      </c>
      <c r="M16" s="6">
        <v>0.05</v>
      </c>
      <c r="N16" s="6">
        <v>0.05</v>
      </c>
      <c r="O16" s="6">
        <v>0.05</v>
      </c>
      <c r="P16" s="6">
        <v>0.05</v>
      </c>
      <c r="Q16" s="6">
        <v>0.03</v>
      </c>
      <c r="R16" s="6"/>
      <c r="S16" s="6"/>
      <c r="T16" s="6"/>
      <c r="U16" s="6"/>
      <c r="V16" s="6"/>
      <c r="W16" s="6"/>
      <c r="X16" s="6"/>
      <c r="Y16" s="6"/>
      <c r="Z16" s="6"/>
      <c r="AA16" s="6"/>
      <c r="AB16" s="6"/>
      <c r="AC16" s="6"/>
      <c r="AD16" s="6"/>
      <c r="AE16" s="6"/>
      <c r="AF16" s="6"/>
      <c r="AG16" s="6"/>
      <c r="AH16" s="6"/>
      <c r="AI16" s="6"/>
      <c r="AJ16" s="6"/>
      <c r="AK16" s="6"/>
      <c r="AL16" s="6"/>
      <c r="AM16" s="6"/>
      <c r="AN16" s="6"/>
      <c r="AO16" s="28">
        <f t="shared" si="2"/>
        <v>15360</v>
      </c>
      <c r="AP16" s="4">
        <f>_xlfn.IFNA(VLOOKUP(B16,Vlookups!$A$4:$B$9,2,FALSE),"")</f>
        <v>150</v>
      </c>
    </row>
    <row r="17" spans="1:42" x14ac:dyDescent="0.45">
      <c r="A17" s="3" t="s">
        <v>606</v>
      </c>
      <c r="B17" s="10" t="s">
        <v>533</v>
      </c>
      <c r="C17" s="10" t="s">
        <v>5</v>
      </c>
      <c r="D17" s="6">
        <v>0.03</v>
      </c>
      <c r="E17" s="6">
        <v>0.05</v>
      </c>
      <c r="F17" s="6">
        <v>0.05</v>
      </c>
      <c r="G17" s="6">
        <v>0.05</v>
      </c>
      <c r="H17" s="6">
        <v>0.05</v>
      </c>
      <c r="I17" s="6">
        <v>0.05</v>
      </c>
      <c r="J17" s="6">
        <v>0.03</v>
      </c>
      <c r="K17" s="6">
        <v>0.05</v>
      </c>
      <c r="L17" s="6">
        <v>0.05</v>
      </c>
      <c r="M17" s="6">
        <v>0.05</v>
      </c>
      <c r="N17" s="6">
        <v>0.05</v>
      </c>
      <c r="O17" s="6">
        <v>0.05</v>
      </c>
      <c r="P17" s="6">
        <v>0.05</v>
      </c>
      <c r="Q17" s="6">
        <v>0.03</v>
      </c>
      <c r="R17" s="6"/>
      <c r="S17" s="6"/>
      <c r="T17" s="6"/>
      <c r="U17" s="6"/>
      <c r="V17" s="6"/>
      <c r="W17" s="6"/>
      <c r="X17" s="6"/>
      <c r="Y17" s="6"/>
      <c r="Z17" s="6"/>
      <c r="AA17" s="6"/>
      <c r="AB17" s="6"/>
      <c r="AC17" s="6"/>
      <c r="AD17" s="6"/>
      <c r="AE17" s="6"/>
      <c r="AF17" s="6"/>
      <c r="AG17" s="6"/>
      <c r="AH17" s="6"/>
      <c r="AI17" s="6"/>
      <c r="AJ17" s="6"/>
      <c r="AK17" s="6"/>
      <c r="AL17" s="6"/>
      <c r="AM17" s="6"/>
      <c r="AN17" s="6"/>
      <c r="AO17" s="28">
        <f t="shared" si="2"/>
        <v>15360</v>
      </c>
      <c r="AP17" s="4">
        <f>_xlfn.IFNA(VLOOKUP(B17,Vlookups!$A$4:$B$9,2,FALSE),"")</f>
        <v>150</v>
      </c>
    </row>
    <row r="18" spans="1:42" x14ac:dyDescent="0.45">
      <c r="A18" s="3" t="s">
        <v>582</v>
      </c>
      <c r="B18" s="10" t="s">
        <v>533</v>
      </c>
      <c r="C18" s="10" t="s">
        <v>5</v>
      </c>
      <c r="D18" s="6">
        <v>0.03</v>
      </c>
      <c r="E18" s="6">
        <v>0.05</v>
      </c>
      <c r="F18" s="6">
        <v>0.05</v>
      </c>
      <c r="G18" s="6">
        <v>0.05</v>
      </c>
      <c r="H18" s="6">
        <v>0.05</v>
      </c>
      <c r="I18" s="6">
        <v>0.05</v>
      </c>
      <c r="J18" s="6">
        <v>0.03</v>
      </c>
      <c r="K18" s="6">
        <v>0.05</v>
      </c>
      <c r="L18" s="6">
        <v>0.05</v>
      </c>
      <c r="M18" s="6">
        <v>0.05</v>
      </c>
      <c r="N18" s="6">
        <v>0.05</v>
      </c>
      <c r="O18" s="6">
        <v>0.05</v>
      </c>
      <c r="P18" s="6">
        <v>0.05</v>
      </c>
      <c r="Q18" s="6">
        <v>0.03</v>
      </c>
      <c r="R18" s="6"/>
      <c r="S18" s="6"/>
      <c r="T18" s="6"/>
      <c r="U18" s="6"/>
      <c r="V18" s="6"/>
      <c r="W18" s="6"/>
      <c r="X18" s="6"/>
      <c r="Y18" s="6"/>
      <c r="Z18" s="6"/>
      <c r="AA18" s="6"/>
      <c r="AB18" s="6"/>
      <c r="AC18" s="6"/>
      <c r="AD18" s="6"/>
      <c r="AE18" s="6"/>
      <c r="AF18" s="6"/>
      <c r="AG18" s="6"/>
      <c r="AH18" s="6"/>
      <c r="AI18" s="6"/>
      <c r="AJ18" s="6"/>
      <c r="AK18" s="6"/>
      <c r="AL18" s="6"/>
      <c r="AM18" s="6"/>
      <c r="AN18" s="6"/>
      <c r="AO18" s="28">
        <f t="shared" si="2"/>
        <v>15360</v>
      </c>
      <c r="AP18" s="4">
        <f>_xlfn.IFNA(VLOOKUP(B18,Vlookups!$A$4:$B$9,2,FALSE),"")</f>
        <v>150</v>
      </c>
    </row>
    <row r="19" spans="1:42" x14ac:dyDescent="0.45">
      <c r="A19" s="3"/>
      <c r="B19" s="10"/>
      <c r="C19" s="10"/>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28" t="str">
        <f t="shared" si="2"/>
        <v/>
      </c>
      <c r="AP19" s="4" t="str">
        <f>_xlfn.IFNA(VLOOKUP(B19,Vlookups!$A$4:$B$9,2,FALSE),"")</f>
        <v/>
      </c>
    </row>
    <row r="20" spans="1:42" hidden="1" x14ac:dyDescent="0.45">
      <c r="A20" s="3"/>
      <c r="B20" s="10"/>
      <c r="C20" s="10"/>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28" t="str">
        <f t="shared" si="2"/>
        <v/>
      </c>
      <c r="AP20" s="4" t="str">
        <f>_xlfn.IFNA(VLOOKUP(B20,Vlookups!$A$4:$B$9,2,FALSE),"")</f>
        <v/>
      </c>
    </row>
    <row r="21" spans="1:42" hidden="1" x14ac:dyDescent="0.45">
      <c r="A21" s="3"/>
      <c r="B21" s="10"/>
      <c r="C21" s="10"/>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28" t="str">
        <f t="shared" si="2"/>
        <v/>
      </c>
      <c r="AP21" s="4" t="str">
        <f>_xlfn.IFNA(VLOOKUP(B21,Vlookups!$A$4:$B$9,2,FALSE),"")</f>
        <v/>
      </c>
    </row>
    <row r="22" spans="1:42" hidden="1" x14ac:dyDescent="0.45">
      <c r="A22" s="3"/>
      <c r="B22" s="10"/>
      <c r="C22" s="10"/>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28" t="str">
        <f t="shared" si="2"/>
        <v/>
      </c>
      <c r="AP22" s="4" t="str">
        <f>_xlfn.IFNA(VLOOKUP(B22,Vlookups!$A$4:$B$9,2,FALSE),"")</f>
        <v/>
      </c>
    </row>
    <row r="23" spans="1:42" hidden="1" x14ac:dyDescent="0.45">
      <c r="A23" s="3"/>
      <c r="B23" s="10"/>
      <c r="C23" s="10"/>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28" t="str">
        <f t="shared" si="2"/>
        <v/>
      </c>
      <c r="AP23" s="4" t="str">
        <f>_xlfn.IFNA(VLOOKUP(B23,Vlookups!$A$4:$B$9,2,FALSE),"")</f>
        <v/>
      </c>
    </row>
    <row r="24" spans="1:42" hidden="1" x14ac:dyDescent="0.45">
      <c r="A24" s="3"/>
      <c r="B24" s="10"/>
      <c r="C24" s="10"/>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28" t="str">
        <f t="shared" si="2"/>
        <v/>
      </c>
      <c r="AP24" s="4" t="str">
        <f>_xlfn.IFNA(VLOOKUP(B24,Vlookups!$A$4:$B$9,2,FALSE),"")</f>
        <v/>
      </c>
    </row>
    <row r="25" spans="1:42" hidden="1" x14ac:dyDescent="0.45">
      <c r="A25" s="3"/>
      <c r="B25" s="10"/>
      <c r="C25" s="10"/>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28" t="str">
        <f t="shared" si="2"/>
        <v/>
      </c>
      <c r="AP25" s="4" t="str">
        <f>_xlfn.IFNA(VLOOKUP(B25,Vlookups!$A$4:$B$9,2,FALSE),"")</f>
        <v/>
      </c>
    </row>
    <row r="26" spans="1:42" hidden="1" x14ac:dyDescent="0.45">
      <c r="A26" s="3"/>
      <c r="B26" s="10"/>
      <c r="C26" s="10"/>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28" t="str">
        <f t="shared" si="2"/>
        <v/>
      </c>
      <c r="AP26" s="4" t="str">
        <f>_xlfn.IFNA(VLOOKUP(B26,Vlookups!$A$4:$B$9,2,FALSE),"")</f>
        <v/>
      </c>
    </row>
    <row r="27" spans="1:42" hidden="1" x14ac:dyDescent="0.45">
      <c r="A27" s="3"/>
      <c r="B27" s="10"/>
      <c r="C27" s="10"/>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28" t="str">
        <f t="shared" si="2"/>
        <v/>
      </c>
      <c r="AP27" s="4" t="str">
        <f>_xlfn.IFNA(VLOOKUP(B27,Vlookups!$A$4:$B$9,2,FALSE),"")</f>
        <v/>
      </c>
    </row>
    <row r="28" spans="1:42" hidden="1" x14ac:dyDescent="0.45">
      <c r="A28" s="3"/>
      <c r="B28" s="10"/>
      <c r="C28" s="10"/>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28" t="str">
        <f t="shared" si="2"/>
        <v/>
      </c>
      <c r="AP28" s="4" t="str">
        <f>_xlfn.IFNA(VLOOKUP(B28,Vlookups!$A$4:$B$9,2,FALSE),"")</f>
        <v/>
      </c>
    </row>
    <row r="29" spans="1:42" hidden="1" x14ac:dyDescent="0.45">
      <c r="A29" s="3"/>
      <c r="B29" s="10"/>
      <c r="C29" s="10"/>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28" t="str">
        <f t="shared" si="2"/>
        <v/>
      </c>
      <c r="AP29" s="4" t="str">
        <f>_xlfn.IFNA(VLOOKUP(B29,Vlookups!$A$4:$B$9,2,FALSE),"")</f>
        <v/>
      </c>
    </row>
    <row r="30" spans="1:42" hidden="1" x14ac:dyDescent="0.45">
      <c r="A30" s="3"/>
      <c r="B30" s="10"/>
      <c r="C30" s="10"/>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28" t="str">
        <f t="shared" si="2"/>
        <v/>
      </c>
      <c r="AP30" s="4" t="str">
        <f>_xlfn.IFNA(VLOOKUP(B30,Vlookups!$A$4:$B$9,2,FALSE),"")</f>
        <v/>
      </c>
    </row>
    <row r="31" spans="1:42" hidden="1" x14ac:dyDescent="0.45">
      <c r="A31" s="3"/>
      <c r="B31" s="10"/>
      <c r="C31" s="10"/>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28" t="str">
        <f t="shared" si="2"/>
        <v/>
      </c>
      <c r="AP31" s="4" t="str">
        <f>_xlfn.IFNA(VLOOKUP(B31,Vlookups!$A$4:$B$9,2,FALSE),"")</f>
        <v/>
      </c>
    </row>
    <row r="32" spans="1:42" hidden="1" x14ac:dyDescent="0.45">
      <c r="A32" s="3"/>
      <c r="B32" s="10"/>
      <c r="C32" s="10"/>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28" t="str">
        <f t="shared" si="2"/>
        <v/>
      </c>
      <c r="AP32" s="4" t="str">
        <f>_xlfn.IFNA(VLOOKUP(B32,Vlookups!$A$4:$B$9,2,FALSE),"")</f>
        <v/>
      </c>
    </row>
    <row r="33" spans="1:42" hidden="1" x14ac:dyDescent="0.45">
      <c r="A33" s="3"/>
      <c r="B33" s="10"/>
      <c r="C33" s="10"/>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28" t="str">
        <f t="shared" si="2"/>
        <v/>
      </c>
      <c r="AP33" s="4" t="str">
        <f>_xlfn.IFNA(VLOOKUP(B33,Vlookups!$A$4:$B$9,2,FALSE),"")</f>
        <v/>
      </c>
    </row>
    <row r="34" spans="1:42" hidden="1" x14ac:dyDescent="0.45">
      <c r="A34" s="3"/>
      <c r="B34" s="10"/>
      <c r="C34" s="10"/>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28" t="str">
        <f t="shared" si="2"/>
        <v/>
      </c>
      <c r="AP34" s="4" t="str">
        <f>_xlfn.IFNA(VLOOKUP(B34,Vlookups!$A$4:$B$9,2,FALSE),"")</f>
        <v/>
      </c>
    </row>
    <row r="35" spans="1:42" hidden="1" x14ac:dyDescent="0.45">
      <c r="A35" s="3"/>
      <c r="B35" s="10"/>
      <c r="C35" s="10"/>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28" t="str">
        <f t="shared" si="2"/>
        <v/>
      </c>
      <c r="AP35" s="4" t="str">
        <f>_xlfn.IFNA(VLOOKUP(B35,Vlookups!$A$4:$B$9,2,FALSE),"")</f>
        <v/>
      </c>
    </row>
    <row r="36" spans="1:42" hidden="1" x14ac:dyDescent="0.45">
      <c r="A36" s="3"/>
      <c r="B36" s="10"/>
      <c r="C36" s="10"/>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28" t="str">
        <f t="shared" si="2"/>
        <v/>
      </c>
      <c r="AP36" s="4" t="str">
        <f>_xlfn.IFNA(VLOOKUP(B36,Vlookups!$A$4:$B$9,2,FALSE),"")</f>
        <v/>
      </c>
    </row>
    <row r="37" spans="1:42" hidden="1" x14ac:dyDescent="0.45">
      <c r="A37" s="3"/>
      <c r="B37" s="10"/>
      <c r="C37" s="10"/>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28" t="str">
        <f t="shared" si="2"/>
        <v/>
      </c>
      <c r="AP37" s="4" t="str">
        <f>_xlfn.IFNA(VLOOKUP(B37,Vlookups!$A$4:$B$9,2,FALSE),"")</f>
        <v/>
      </c>
    </row>
    <row r="38" spans="1:42" hidden="1" x14ac:dyDescent="0.45">
      <c r="A38" s="3"/>
      <c r="B38" s="10"/>
      <c r="C38" s="10"/>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28" t="str">
        <f t="shared" si="2"/>
        <v/>
      </c>
      <c r="AP38" s="4" t="str">
        <f>_xlfn.IFNA(VLOOKUP(B38,Vlookups!$A$4:$B$9,2,FALSE),"")</f>
        <v/>
      </c>
    </row>
    <row r="39" spans="1:42" hidden="1" x14ac:dyDescent="0.45">
      <c r="A39" s="3"/>
      <c r="B39" s="10"/>
      <c r="C39" s="10"/>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28" t="str">
        <f t="shared" si="2"/>
        <v/>
      </c>
      <c r="AP39" s="4" t="str">
        <f>_xlfn.IFNA(VLOOKUP(B39,Vlookups!$A$4:$B$9,2,FALSE),"")</f>
        <v/>
      </c>
    </row>
    <row r="40" spans="1:42" hidden="1" x14ac:dyDescent="0.45">
      <c r="A40" s="3"/>
      <c r="B40" s="10"/>
      <c r="C40" s="10"/>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28" t="str">
        <f t="shared" si="2"/>
        <v/>
      </c>
      <c r="AP40" s="4" t="str">
        <f>_xlfn.IFNA(VLOOKUP(B40,Vlookups!$A$4:$B$9,2,FALSE),"")</f>
        <v/>
      </c>
    </row>
    <row r="41" spans="1:42" hidden="1" x14ac:dyDescent="0.45">
      <c r="A41" s="3"/>
      <c r="B41" s="10"/>
      <c r="C41" s="10"/>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28" t="str">
        <f t="shared" si="2"/>
        <v/>
      </c>
      <c r="AP41" s="4" t="str">
        <f>_xlfn.IFNA(VLOOKUP(B41,Vlookups!$A$4:$B$9,2,FALSE),"")</f>
        <v/>
      </c>
    </row>
    <row r="42" spans="1:42" hidden="1" x14ac:dyDescent="0.45">
      <c r="A42" s="3"/>
      <c r="B42" s="10"/>
      <c r="C42" s="10"/>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28" t="str">
        <f t="shared" si="2"/>
        <v/>
      </c>
      <c r="AP42" s="4" t="str">
        <f>_xlfn.IFNA(VLOOKUP(B42,Vlookups!$A$4:$B$9,2,FALSE),"")</f>
        <v/>
      </c>
    </row>
    <row r="43" spans="1:42" hidden="1" x14ac:dyDescent="0.45">
      <c r="A43" s="3"/>
      <c r="B43" s="10"/>
      <c r="C43" s="10"/>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28" t="str">
        <f t="shared" si="2"/>
        <v/>
      </c>
      <c r="AP43" s="4" t="str">
        <f>_xlfn.IFNA(VLOOKUP(B43,Vlookups!$A$4:$B$9,2,FALSE),"")</f>
        <v/>
      </c>
    </row>
    <row r="44" spans="1:42" hidden="1" x14ac:dyDescent="0.45">
      <c r="A44" s="3"/>
      <c r="B44" s="10"/>
      <c r="C44" s="10"/>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28" t="str">
        <f t="shared" si="2"/>
        <v/>
      </c>
      <c r="AP44" s="4" t="str">
        <f>_xlfn.IFNA(VLOOKUP(B44,Vlookups!$A$4:$B$9,2,FALSE),"")</f>
        <v/>
      </c>
    </row>
    <row r="45" spans="1:42" hidden="1" x14ac:dyDescent="0.45">
      <c r="A45" s="3"/>
      <c r="B45" s="10"/>
      <c r="C45" s="10"/>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28" t="str">
        <f t="shared" si="2"/>
        <v/>
      </c>
      <c r="AP45" s="4" t="str">
        <f>_xlfn.IFNA(VLOOKUP(B45,Vlookups!$A$4:$B$9,2,FALSE),"")</f>
        <v/>
      </c>
    </row>
    <row r="46" spans="1:42" hidden="1" x14ac:dyDescent="0.45">
      <c r="A46" s="3"/>
      <c r="B46" s="10"/>
      <c r="C46" s="10"/>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28" t="str">
        <f t="shared" si="2"/>
        <v/>
      </c>
      <c r="AP46" s="4" t="str">
        <f>_xlfn.IFNA(VLOOKUP(B46,Vlookups!$A$4:$B$9,2,FALSE),"")</f>
        <v/>
      </c>
    </row>
    <row r="47" spans="1:42" hidden="1" x14ac:dyDescent="0.45">
      <c r="A47" s="3"/>
      <c r="B47" s="10"/>
      <c r="C47" s="10"/>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28" t="str">
        <f t="shared" si="2"/>
        <v/>
      </c>
      <c r="AP47" s="4" t="str">
        <f>_xlfn.IFNA(VLOOKUP(B47,Vlookups!$A$4:$B$9,2,FALSE),"")</f>
        <v/>
      </c>
    </row>
    <row r="48" spans="1:42" hidden="1" x14ac:dyDescent="0.45">
      <c r="A48" s="3"/>
      <c r="B48" s="10"/>
      <c r="C48" s="10"/>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28" t="str">
        <f t="shared" si="2"/>
        <v/>
      </c>
      <c r="AP48" s="4" t="str">
        <f>_xlfn.IFNA(VLOOKUP(B48,Vlookups!$A$4:$B$9,2,FALSE),"")</f>
        <v/>
      </c>
    </row>
    <row r="49" spans="1:42" hidden="1" x14ac:dyDescent="0.45">
      <c r="A49" s="3"/>
      <c r="B49" s="10"/>
      <c r="C49" s="10"/>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28" t="str">
        <f t="shared" si="2"/>
        <v/>
      </c>
      <c r="AP49" s="4" t="str">
        <f>_xlfn.IFNA(VLOOKUP(B49,Vlookups!$A$4:$B$9,2,FALSE),"")</f>
        <v/>
      </c>
    </row>
    <row r="50" spans="1:42" hidden="1" x14ac:dyDescent="0.45">
      <c r="A50" s="3"/>
      <c r="B50" s="10"/>
      <c r="C50" s="10"/>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28" t="str">
        <f t="shared" si="2"/>
        <v/>
      </c>
      <c r="AP50" s="4" t="str">
        <f>_xlfn.IFNA(VLOOKUP(B50,Vlookups!$A$4:$B$9,2,FALSE),"")</f>
        <v/>
      </c>
    </row>
    <row r="51" spans="1:42" hidden="1" x14ac:dyDescent="0.45">
      <c r="A51" s="3"/>
      <c r="B51" s="10"/>
      <c r="C51" s="10"/>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28" t="str">
        <f t="shared" si="2"/>
        <v/>
      </c>
      <c r="AP51" s="4" t="str">
        <f>_xlfn.IFNA(VLOOKUP(B51,Vlookups!$A$4:$B$9,2,FALSE),"")</f>
        <v/>
      </c>
    </row>
    <row r="52" spans="1:42" hidden="1" x14ac:dyDescent="0.45">
      <c r="A52" s="3"/>
      <c r="B52" s="10"/>
      <c r="C52" s="10"/>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28" t="str">
        <f t="shared" si="2"/>
        <v/>
      </c>
      <c r="AP52" s="4" t="str">
        <f>_xlfn.IFNA(VLOOKUP(B52,Vlookups!$A$4:$B$9,2,FALSE),"")</f>
        <v/>
      </c>
    </row>
    <row r="53" spans="1:42" hidden="1" x14ac:dyDescent="0.45">
      <c r="A53" s="3"/>
      <c r="B53" s="10"/>
      <c r="C53" s="10"/>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28" t="str">
        <f t="shared" si="2"/>
        <v/>
      </c>
      <c r="AP53" s="4" t="str">
        <f>_xlfn.IFNA(VLOOKUP(B53,Vlookups!$A$4:$B$9,2,FALSE),"")</f>
        <v/>
      </c>
    </row>
    <row r="54" spans="1:42" hidden="1" x14ac:dyDescent="0.45">
      <c r="A54" s="3"/>
      <c r="B54" s="10"/>
      <c r="C54" s="10"/>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28" t="str">
        <f t="shared" si="2"/>
        <v/>
      </c>
      <c r="AP54" s="4" t="str">
        <f>_xlfn.IFNA(VLOOKUP(B54,Vlookups!$A$4:$B$9,2,FALSE),"")</f>
        <v/>
      </c>
    </row>
    <row r="55" spans="1:42" hidden="1" x14ac:dyDescent="0.45">
      <c r="A55" s="3"/>
      <c r="B55" s="10"/>
      <c r="C55" s="10"/>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28" t="str">
        <f t="shared" si="2"/>
        <v/>
      </c>
      <c r="AP55" s="4" t="str">
        <f>_xlfn.IFNA(VLOOKUP(B55,Vlookups!$A$4:$B$9,2,FALSE),"")</f>
        <v/>
      </c>
    </row>
    <row r="56" spans="1:42" hidden="1" x14ac:dyDescent="0.45">
      <c r="A56" s="3"/>
      <c r="B56" s="10"/>
      <c r="C56" s="10"/>
      <c r="D56" s="6"/>
      <c r="E56" s="6"/>
      <c r="F56" s="6"/>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28" t="str">
        <f t="shared" si="2"/>
        <v/>
      </c>
      <c r="AP56" s="4" t="str">
        <f>_xlfn.IFNA(VLOOKUP(B56,Vlookups!$A$4:$B$9,2,FALSE),"")</f>
        <v/>
      </c>
    </row>
    <row r="57" spans="1:42" hidden="1" x14ac:dyDescent="0.45">
      <c r="A57" s="3"/>
      <c r="B57" s="10"/>
      <c r="C57" s="10"/>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28" t="str">
        <f t="shared" si="2"/>
        <v/>
      </c>
      <c r="AP57" s="4" t="str">
        <f>_xlfn.IFNA(VLOOKUP(B57,Vlookups!$A$4:$B$9,2,FALSE),"")</f>
        <v/>
      </c>
    </row>
    <row r="58" spans="1:42" hidden="1" x14ac:dyDescent="0.45">
      <c r="A58" s="3"/>
      <c r="B58" s="10"/>
      <c r="C58" s="10"/>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28" t="str">
        <f t="shared" si="2"/>
        <v/>
      </c>
      <c r="AP58" s="4" t="str">
        <f>_xlfn.IFNA(VLOOKUP(B58,Vlookups!$A$4:$B$9,2,FALSE),"")</f>
        <v/>
      </c>
    </row>
    <row r="59" spans="1:42" hidden="1" x14ac:dyDescent="0.45">
      <c r="A59" s="3"/>
      <c r="B59" s="10"/>
      <c r="C59" s="10"/>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28" t="str">
        <f t="shared" si="2"/>
        <v/>
      </c>
      <c r="AP59" s="4" t="str">
        <f>_xlfn.IFNA(VLOOKUP(B59,Vlookups!$A$4:$B$9,2,FALSE),"")</f>
        <v/>
      </c>
    </row>
    <row r="60" spans="1:42" hidden="1" x14ac:dyDescent="0.45">
      <c r="A60" s="3"/>
      <c r="B60" s="10"/>
      <c r="C60" s="10"/>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28" t="str">
        <f t="shared" si="2"/>
        <v/>
      </c>
      <c r="AP60" s="4" t="str">
        <f>_xlfn.IFNA(VLOOKUP(B60,Vlookups!$A$4:$B$9,2,FALSE),"")</f>
        <v/>
      </c>
    </row>
    <row r="61" spans="1:42" hidden="1" x14ac:dyDescent="0.45">
      <c r="A61" s="3"/>
      <c r="B61" s="10"/>
      <c r="C61" s="10"/>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28" t="str">
        <f t="shared" si="2"/>
        <v/>
      </c>
      <c r="AP61" s="4" t="str">
        <f>_xlfn.IFNA(VLOOKUP(B61,Vlookups!$A$4:$B$9,2,FALSE),"")</f>
        <v/>
      </c>
    </row>
    <row r="62" spans="1:42" hidden="1" x14ac:dyDescent="0.45">
      <c r="A62" s="3"/>
      <c r="B62" s="10"/>
      <c r="C62" s="10"/>
      <c r="D62" s="6"/>
      <c r="E62" s="6"/>
      <c r="F62" s="6"/>
      <c r="G62" s="6"/>
      <c r="H62" s="6"/>
      <c r="I62" s="6"/>
      <c r="J62" s="6"/>
      <c r="K62" s="6"/>
      <c r="L62" s="6"/>
      <c r="M62" s="6"/>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28" t="str">
        <f t="shared" si="2"/>
        <v/>
      </c>
      <c r="AP62" s="4" t="str">
        <f>_xlfn.IFNA(VLOOKUP(B62,Vlookups!$A$4:$B$9,2,FALSE),"")</f>
        <v/>
      </c>
    </row>
    <row r="63" spans="1:42" hidden="1" x14ac:dyDescent="0.45">
      <c r="A63" s="3"/>
      <c r="B63" s="10"/>
      <c r="C63" s="10"/>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28" t="str">
        <f t="shared" si="2"/>
        <v/>
      </c>
      <c r="AP63" s="4" t="str">
        <f>_xlfn.IFNA(VLOOKUP(B63,Vlookups!$A$4:$B$9,2,FALSE),"")</f>
        <v/>
      </c>
    </row>
    <row r="64" spans="1:42" hidden="1" x14ac:dyDescent="0.45">
      <c r="A64" s="3"/>
      <c r="B64" s="10"/>
      <c r="C64" s="10"/>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28" t="str">
        <f t="shared" si="2"/>
        <v/>
      </c>
      <c r="AP64" s="4" t="str">
        <f>_xlfn.IFNA(VLOOKUP(B64,Vlookups!$A$4:$B$9,2,FALSE),"")</f>
        <v/>
      </c>
    </row>
    <row r="65" spans="1:42" hidden="1" x14ac:dyDescent="0.45">
      <c r="A65" s="3"/>
      <c r="B65" s="10"/>
      <c r="C65" s="10"/>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28" t="str">
        <f t="shared" si="2"/>
        <v/>
      </c>
      <c r="AP65" s="4" t="str">
        <f>_xlfn.IFNA(VLOOKUP(B65,Vlookups!$A$4:$B$9,2,FALSE),"")</f>
        <v/>
      </c>
    </row>
    <row r="66" spans="1:42" hidden="1" x14ac:dyDescent="0.45">
      <c r="A66" s="3"/>
      <c r="B66" s="10"/>
      <c r="C66" s="10"/>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28" t="str">
        <f t="shared" si="2"/>
        <v/>
      </c>
      <c r="AP66" s="4" t="str">
        <f>_xlfn.IFNA(VLOOKUP(B66,Vlookups!$A$4:$B$9,2,FALSE),"")</f>
        <v/>
      </c>
    </row>
    <row r="67" spans="1:42" hidden="1" x14ac:dyDescent="0.45">
      <c r="A67" s="3"/>
      <c r="B67" s="10"/>
      <c r="C67" s="10"/>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28" t="str">
        <f t="shared" si="2"/>
        <v/>
      </c>
      <c r="AP67" s="4" t="str">
        <f>_xlfn.IFNA(VLOOKUP(B67,Vlookups!$A$4:$B$9,2,FALSE),"")</f>
        <v/>
      </c>
    </row>
    <row r="68" spans="1:42" hidden="1" x14ac:dyDescent="0.45">
      <c r="A68" s="3"/>
      <c r="B68" s="10"/>
      <c r="C68" s="10"/>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28" t="str">
        <f t="shared" si="2"/>
        <v/>
      </c>
      <c r="AP68" s="4" t="str">
        <f>_xlfn.IFNA(VLOOKUP(B68,Vlookups!$A$4:$B$9,2,FALSE),"")</f>
        <v/>
      </c>
    </row>
    <row r="69" spans="1:42" hidden="1" x14ac:dyDescent="0.45">
      <c r="A69" s="3"/>
      <c r="B69" s="10"/>
      <c r="C69" s="10"/>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28" t="str">
        <f t="shared" si="2"/>
        <v/>
      </c>
      <c r="AP69" s="4" t="str">
        <f>_xlfn.IFNA(VLOOKUP(B69,Vlookups!$A$4:$B$9,2,FALSE),"")</f>
        <v/>
      </c>
    </row>
    <row r="70" spans="1:42" hidden="1" x14ac:dyDescent="0.45">
      <c r="A70" s="3"/>
      <c r="B70" s="10"/>
      <c r="C70" s="10"/>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28" t="str">
        <f t="shared" si="2"/>
        <v/>
      </c>
      <c r="AP70" s="4" t="str">
        <f>_xlfn.IFNA(VLOOKUP(B70,Vlookups!$A$4:$B$9,2,FALSE),"")</f>
        <v/>
      </c>
    </row>
    <row r="71" spans="1:42" hidden="1" x14ac:dyDescent="0.45">
      <c r="A71" s="3"/>
      <c r="B71" s="10"/>
      <c r="C71" s="10"/>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28" t="str">
        <f t="shared" si="2"/>
        <v/>
      </c>
      <c r="AP71" s="4" t="str">
        <f>_xlfn.IFNA(VLOOKUP(B71,Vlookups!$A$4:$B$9,2,FALSE),"")</f>
        <v/>
      </c>
    </row>
    <row r="72" spans="1:42" hidden="1" x14ac:dyDescent="0.45">
      <c r="A72" s="3"/>
      <c r="B72" s="10"/>
      <c r="C72" s="10"/>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28" t="str">
        <f t="shared" si="2"/>
        <v/>
      </c>
      <c r="AP72" s="4" t="str">
        <f>_xlfn.IFNA(VLOOKUP(B72,Vlookups!$A$4:$B$9,2,FALSE),"")</f>
        <v/>
      </c>
    </row>
    <row r="73" spans="1:42" hidden="1" x14ac:dyDescent="0.45">
      <c r="A73" s="3"/>
      <c r="B73" s="10"/>
      <c r="C73" s="10"/>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28" t="str">
        <f t="shared" si="2"/>
        <v/>
      </c>
      <c r="AP73" s="4" t="str">
        <f>_xlfn.IFNA(VLOOKUP(B73,Vlookups!$A$4:$B$9,2,FALSE),"")</f>
        <v/>
      </c>
    </row>
    <row r="74" spans="1:42" hidden="1" x14ac:dyDescent="0.45">
      <c r="A74" s="3"/>
      <c r="B74" s="10"/>
      <c r="C74" s="10"/>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28" t="str">
        <f t="shared" ref="AO74:AO107" si="3">IF(SUM(D179:AN179)=0,"",SUM(D179:AN179))</f>
        <v/>
      </c>
      <c r="AP74" s="4" t="str">
        <f>_xlfn.IFNA(VLOOKUP(B74,Vlookups!$A$4:$B$9,2,FALSE),"")</f>
        <v/>
      </c>
    </row>
    <row r="75" spans="1:42" hidden="1" x14ac:dyDescent="0.45">
      <c r="A75" s="3"/>
      <c r="B75" s="10"/>
      <c r="C75" s="10"/>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28" t="str">
        <f t="shared" si="3"/>
        <v/>
      </c>
      <c r="AP75" s="4" t="str">
        <f>_xlfn.IFNA(VLOOKUP(B75,Vlookups!$A$4:$B$9,2,FALSE),"")</f>
        <v/>
      </c>
    </row>
    <row r="76" spans="1:42" hidden="1" x14ac:dyDescent="0.45">
      <c r="A76" s="3"/>
      <c r="B76" s="10"/>
      <c r="C76" s="10"/>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28" t="str">
        <f t="shared" si="3"/>
        <v/>
      </c>
      <c r="AP76" s="4" t="str">
        <f>_xlfn.IFNA(VLOOKUP(B76,Vlookups!$A$4:$B$9,2,FALSE),"")</f>
        <v/>
      </c>
    </row>
    <row r="77" spans="1:42" hidden="1" x14ac:dyDescent="0.45">
      <c r="A77" s="3"/>
      <c r="B77" s="10"/>
      <c r="C77" s="10"/>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28" t="str">
        <f t="shared" si="3"/>
        <v/>
      </c>
      <c r="AP77" s="4" t="str">
        <f>_xlfn.IFNA(VLOOKUP(B77,Vlookups!$A$4:$B$9,2,FALSE),"")</f>
        <v/>
      </c>
    </row>
    <row r="78" spans="1:42" hidden="1" x14ac:dyDescent="0.45">
      <c r="A78" s="3"/>
      <c r="B78" s="10"/>
      <c r="C78" s="10"/>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28" t="str">
        <f t="shared" si="3"/>
        <v/>
      </c>
      <c r="AP78" s="4" t="str">
        <f>_xlfn.IFNA(VLOOKUP(B78,Vlookups!$A$4:$B$9,2,FALSE),"")</f>
        <v/>
      </c>
    </row>
    <row r="79" spans="1:42" hidden="1" x14ac:dyDescent="0.45">
      <c r="A79" s="3"/>
      <c r="B79" s="10"/>
      <c r="C79" s="10"/>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28" t="str">
        <f t="shared" si="3"/>
        <v/>
      </c>
      <c r="AP79" s="4" t="str">
        <f>_xlfn.IFNA(VLOOKUP(B79,Vlookups!$A$4:$B$9,2,FALSE),"")</f>
        <v/>
      </c>
    </row>
    <row r="80" spans="1:42" hidden="1" x14ac:dyDescent="0.45">
      <c r="A80" s="3"/>
      <c r="B80" s="10"/>
      <c r="C80" s="10"/>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28" t="str">
        <f t="shared" si="3"/>
        <v/>
      </c>
      <c r="AP80" s="4" t="str">
        <f>_xlfn.IFNA(VLOOKUP(B80,Vlookups!$A$4:$B$9,2,FALSE),"")</f>
        <v/>
      </c>
    </row>
    <row r="81" spans="1:42" hidden="1" x14ac:dyDescent="0.45">
      <c r="A81" s="3"/>
      <c r="B81" s="10"/>
      <c r="C81" s="10"/>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28" t="str">
        <f t="shared" si="3"/>
        <v/>
      </c>
      <c r="AP81" s="4" t="str">
        <f>_xlfn.IFNA(VLOOKUP(B81,Vlookups!$A$4:$B$9,2,FALSE),"")</f>
        <v/>
      </c>
    </row>
    <row r="82" spans="1:42" hidden="1" x14ac:dyDescent="0.45">
      <c r="A82" s="3"/>
      <c r="B82" s="10"/>
      <c r="C82" s="10"/>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28" t="str">
        <f t="shared" si="3"/>
        <v/>
      </c>
      <c r="AP82" s="4" t="str">
        <f>_xlfn.IFNA(VLOOKUP(B82,Vlookups!$A$4:$B$9,2,FALSE),"")</f>
        <v/>
      </c>
    </row>
    <row r="83" spans="1:42" hidden="1" x14ac:dyDescent="0.45">
      <c r="A83" s="3"/>
      <c r="B83" s="10"/>
      <c r="C83" s="10"/>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28" t="str">
        <f t="shared" si="3"/>
        <v/>
      </c>
      <c r="AP83" s="4" t="str">
        <f>_xlfn.IFNA(VLOOKUP(B83,Vlookups!$A$4:$B$9,2,FALSE),"")</f>
        <v/>
      </c>
    </row>
    <row r="84" spans="1:42" hidden="1" x14ac:dyDescent="0.45">
      <c r="A84" s="3"/>
      <c r="B84" s="10"/>
      <c r="C84" s="10"/>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28" t="str">
        <f t="shared" si="3"/>
        <v/>
      </c>
      <c r="AP84" s="4" t="str">
        <f>_xlfn.IFNA(VLOOKUP(B84,Vlookups!$A$4:$B$9,2,FALSE),"")</f>
        <v/>
      </c>
    </row>
    <row r="85" spans="1:42" hidden="1" x14ac:dyDescent="0.45">
      <c r="A85" s="3"/>
      <c r="B85" s="10"/>
      <c r="C85" s="10"/>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28" t="str">
        <f t="shared" si="3"/>
        <v/>
      </c>
      <c r="AP85" s="4" t="str">
        <f>_xlfn.IFNA(VLOOKUP(B85,Vlookups!$A$4:$B$9,2,FALSE),"")</f>
        <v/>
      </c>
    </row>
    <row r="86" spans="1:42" hidden="1" x14ac:dyDescent="0.45">
      <c r="A86" s="3"/>
      <c r="B86" s="10"/>
      <c r="C86" s="10"/>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28" t="str">
        <f t="shared" si="3"/>
        <v/>
      </c>
      <c r="AP86" s="4" t="str">
        <f>_xlfn.IFNA(VLOOKUP(B86,Vlookups!$A$4:$B$9,2,FALSE),"")</f>
        <v/>
      </c>
    </row>
    <row r="87" spans="1:42" hidden="1" x14ac:dyDescent="0.45">
      <c r="A87" s="3"/>
      <c r="B87" s="10"/>
      <c r="C87" s="10"/>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28" t="str">
        <f t="shared" si="3"/>
        <v/>
      </c>
      <c r="AP87" s="4" t="str">
        <f>_xlfn.IFNA(VLOOKUP(B87,Vlookups!$A$4:$B$9,2,FALSE),"")</f>
        <v/>
      </c>
    </row>
    <row r="88" spans="1:42" hidden="1" x14ac:dyDescent="0.45">
      <c r="A88" s="3"/>
      <c r="B88" s="10"/>
      <c r="C88" s="10"/>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28" t="str">
        <f t="shared" si="3"/>
        <v/>
      </c>
      <c r="AP88" s="4" t="str">
        <f>_xlfn.IFNA(VLOOKUP(B88,Vlookups!$A$4:$B$9,2,FALSE),"")</f>
        <v/>
      </c>
    </row>
    <row r="89" spans="1:42" hidden="1" x14ac:dyDescent="0.45">
      <c r="A89" s="3"/>
      <c r="B89" s="10"/>
      <c r="C89" s="10"/>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28" t="str">
        <f t="shared" si="3"/>
        <v/>
      </c>
      <c r="AP89" s="4" t="str">
        <f>_xlfn.IFNA(VLOOKUP(B89,Vlookups!$A$4:$B$9,2,FALSE),"")</f>
        <v/>
      </c>
    </row>
    <row r="90" spans="1:42" hidden="1" x14ac:dyDescent="0.45">
      <c r="A90" s="3"/>
      <c r="B90" s="10"/>
      <c r="C90" s="10"/>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28" t="str">
        <f t="shared" si="3"/>
        <v/>
      </c>
      <c r="AP90" s="4" t="str">
        <f>_xlfn.IFNA(VLOOKUP(B90,Vlookups!$A$4:$B$9,2,FALSE),"")</f>
        <v/>
      </c>
    </row>
    <row r="91" spans="1:42" hidden="1" x14ac:dyDescent="0.45">
      <c r="A91" s="3"/>
      <c r="B91" s="10"/>
      <c r="C91" s="10"/>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28" t="str">
        <f t="shared" si="3"/>
        <v/>
      </c>
      <c r="AP91" s="4" t="str">
        <f>_xlfn.IFNA(VLOOKUP(B91,Vlookups!$A$4:$B$9,2,FALSE),"")</f>
        <v/>
      </c>
    </row>
    <row r="92" spans="1:42" hidden="1" x14ac:dyDescent="0.45">
      <c r="A92" s="3"/>
      <c r="B92" s="10"/>
      <c r="C92" s="10"/>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28" t="str">
        <f t="shared" si="3"/>
        <v/>
      </c>
      <c r="AP92" s="4" t="str">
        <f>_xlfn.IFNA(VLOOKUP(B92,Vlookups!$A$4:$B$9,2,FALSE),"")</f>
        <v/>
      </c>
    </row>
    <row r="93" spans="1:42" hidden="1" x14ac:dyDescent="0.45">
      <c r="A93" s="3"/>
      <c r="B93" s="10"/>
      <c r="C93" s="10"/>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28" t="str">
        <f t="shared" si="3"/>
        <v/>
      </c>
      <c r="AP93" s="4" t="str">
        <f>_xlfn.IFNA(VLOOKUP(B93,Vlookups!$A$4:$B$9,2,FALSE),"")</f>
        <v/>
      </c>
    </row>
    <row r="94" spans="1:42" hidden="1" x14ac:dyDescent="0.45">
      <c r="A94" s="3"/>
      <c r="B94" s="10"/>
      <c r="C94" s="10"/>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28" t="str">
        <f t="shared" si="3"/>
        <v/>
      </c>
      <c r="AP94" s="4" t="str">
        <f>_xlfn.IFNA(VLOOKUP(B94,Vlookups!$A$4:$B$9,2,FALSE),"")</f>
        <v/>
      </c>
    </row>
    <row r="95" spans="1:42" hidden="1" x14ac:dyDescent="0.45">
      <c r="A95" s="3"/>
      <c r="B95" s="10"/>
      <c r="C95" s="10"/>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28" t="str">
        <f t="shared" si="3"/>
        <v/>
      </c>
      <c r="AP95" s="4" t="str">
        <f>_xlfn.IFNA(VLOOKUP(B95,Vlookups!$A$4:$B$9,2,FALSE),"")</f>
        <v/>
      </c>
    </row>
    <row r="96" spans="1:42" hidden="1" x14ac:dyDescent="0.45">
      <c r="A96" s="3"/>
      <c r="B96" s="10"/>
      <c r="C96" s="10"/>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28" t="str">
        <f t="shared" si="3"/>
        <v/>
      </c>
      <c r="AP96" s="4" t="str">
        <f>_xlfn.IFNA(VLOOKUP(B96,Vlookups!$A$4:$B$9,2,FALSE),"")</f>
        <v/>
      </c>
    </row>
    <row r="97" spans="1:42" hidden="1" x14ac:dyDescent="0.45">
      <c r="A97" s="3"/>
      <c r="B97" s="10"/>
      <c r="C97" s="10"/>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28" t="str">
        <f t="shared" si="3"/>
        <v/>
      </c>
      <c r="AP97" s="4" t="str">
        <f>_xlfn.IFNA(VLOOKUP(B97,Vlookups!$A$4:$B$9,2,FALSE),"")</f>
        <v/>
      </c>
    </row>
    <row r="98" spans="1:42" hidden="1" x14ac:dyDescent="0.45">
      <c r="A98" s="3"/>
      <c r="B98" s="10"/>
      <c r="C98" s="10"/>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28" t="str">
        <f t="shared" si="3"/>
        <v/>
      </c>
      <c r="AP98" s="4" t="str">
        <f>_xlfn.IFNA(VLOOKUP(B98,Vlookups!$A$4:$B$9,2,FALSE),"")</f>
        <v/>
      </c>
    </row>
    <row r="99" spans="1:42" hidden="1" x14ac:dyDescent="0.45">
      <c r="A99" s="3"/>
      <c r="B99" s="10"/>
      <c r="C99" s="10"/>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28" t="str">
        <f t="shared" si="3"/>
        <v/>
      </c>
      <c r="AP99" s="4" t="str">
        <f>_xlfn.IFNA(VLOOKUP(B99,Vlookups!$A$4:$B$9,2,FALSE),"")</f>
        <v/>
      </c>
    </row>
    <row r="100" spans="1:42" hidden="1" x14ac:dyDescent="0.45">
      <c r="A100" s="3"/>
      <c r="B100" s="10"/>
      <c r="C100" s="10"/>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28" t="str">
        <f t="shared" si="3"/>
        <v/>
      </c>
      <c r="AP100" s="4" t="str">
        <f>_xlfn.IFNA(VLOOKUP(B100,Vlookups!$A$4:$B$9,2,FALSE),"")</f>
        <v/>
      </c>
    </row>
    <row r="101" spans="1:42" hidden="1" x14ac:dyDescent="0.45">
      <c r="A101" s="3"/>
      <c r="B101" s="10"/>
      <c r="C101" s="10"/>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28" t="str">
        <f t="shared" si="3"/>
        <v/>
      </c>
      <c r="AP101" s="4" t="str">
        <f>_xlfn.IFNA(VLOOKUP(B101,Vlookups!$A$4:$B$9,2,FALSE),"")</f>
        <v/>
      </c>
    </row>
    <row r="102" spans="1:42" hidden="1" x14ac:dyDescent="0.45">
      <c r="A102" s="3"/>
      <c r="B102" s="10"/>
      <c r="C102" s="10"/>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28" t="str">
        <f t="shared" si="3"/>
        <v/>
      </c>
      <c r="AP102" s="4" t="str">
        <f>_xlfn.IFNA(VLOOKUP(B102,Vlookups!$A$4:$B$9,2,FALSE),"")</f>
        <v/>
      </c>
    </row>
    <row r="103" spans="1:42" hidden="1" x14ac:dyDescent="0.45">
      <c r="A103" s="3"/>
      <c r="B103" s="10"/>
      <c r="C103" s="10"/>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28" t="str">
        <f t="shared" si="3"/>
        <v/>
      </c>
      <c r="AP103" s="4" t="str">
        <f>_xlfn.IFNA(VLOOKUP(B103,Vlookups!$A$4:$B$9,2,FALSE),"")</f>
        <v/>
      </c>
    </row>
    <row r="104" spans="1:42" hidden="1" x14ac:dyDescent="0.45">
      <c r="A104" s="3"/>
      <c r="B104" s="10"/>
      <c r="C104" s="10"/>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28" t="str">
        <f t="shared" si="3"/>
        <v/>
      </c>
      <c r="AP104" s="4" t="str">
        <f>_xlfn.IFNA(VLOOKUP(B104,Vlookups!$A$4:$B$9,2,FALSE),"")</f>
        <v/>
      </c>
    </row>
    <row r="105" spans="1:42" hidden="1" x14ac:dyDescent="0.45">
      <c r="A105" s="3"/>
      <c r="B105" s="10"/>
      <c r="C105" s="10"/>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28" t="str">
        <f t="shared" si="3"/>
        <v/>
      </c>
      <c r="AP105" s="4" t="str">
        <f>_xlfn.IFNA(VLOOKUP(B105,Vlookups!$A$4:$B$9,2,FALSE),"")</f>
        <v/>
      </c>
    </row>
    <row r="106" spans="1:42" hidden="1" x14ac:dyDescent="0.45">
      <c r="A106" s="3"/>
      <c r="B106" s="10"/>
      <c r="C106" s="10"/>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28" t="str">
        <f t="shared" si="3"/>
        <v/>
      </c>
      <c r="AP106" s="4" t="str">
        <f>_xlfn.IFNA(VLOOKUP(B106,Vlookups!$A$4:$B$9,2,FALSE),"")</f>
        <v/>
      </c>
    </row>
    <row r="107" spans="1:42" hidden="1" x14ac:dyDescent="0.45">
      <c r="A107" s="3"/>
      <c r="B107" s="10"/>
      <c r="C107" s="10"/>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28" t="str">
        <f t="shared" si="3"/>
        <v/>
      </c>
      <c r="AP107" s="4" t="str">
        <f>_xlfn.IFNA(VLOOKUP(B107,Vlookups!$A$4:$B$9,2,FALSE),"")</f>
        <v/>
      </c>
    </row>
    <row r="108" spans="1:42" x14ac:dyDescent="0.45">
      <c r="A108" s="11" t="s">
        <v>581</v>
      </c>
    </row>
    <row r="109" spans="1:42" x14ac:dyDescent="0.45">
      <c r="B109" s="63" t="s">
        <v>596</v>
      </c>
      <c r="D109" s="26">
        <f>IF(SUM(D113:D212)/1000&gt;0,SUM(D113:D212)/1000,"")</f>
        <v>34.752000000000002</v>
      </c>
      <c r="E109" s="26">
        <f t="shared" ref="E109:AN109" si="4">IF(SUM(E113:E212)/1000&gt;0,SUM(E113:E212)/1000,"")</f>
        <v>68.400000000000006</v>
      </c>
      <c r="F109" s="26">
        <f t="shared" si="4"/>
        <v>68.400000000000006</v>
      </c>
      <c r="G109" s="26">
        <f t="shared" si="4"/>
        <v>68.400000000000006</v>
      </c>
      <c r="H109" s="26">
        <f t="shared" si="4"/>
        <v>68.400000000000006</v>
      </c>
      <c r="I109" s="26">
        <f t="shared" si="4"/>
        <v>68.400000000000006</v>
      </c>
      <c r="J109" s="26">
        <f t="shared" si="4"/>
        <v>34.752000000000002</v>
      </c>
      <c r="K109" s="26">
        <f t="shared" si="4"/>
        <v>68.400000000000006</v>
      </c>
      <c r="L109" s="26">
        <f t="shared" si="4"/>
        <v>68.400000000000006</v>
      </c>
      <c r="M109" s="26">
        <f t="shared" si="4"/>
        <v>68.400000000000006</v>
      </c>
      <c r="N109" s="26">
        <f t="shared" si="4"/>
        <v>68.400000000000006</v>
      </c>
      <c r="O109" s="26">
        <f t="shared" si="4"/>
        <v>68.400000000000006</v>
      </c>
      <c r="P109" s="26">
        <f t="shared" si="4"/>
        <v>68.400000000000006</v>
      </c>
      <c r="Q109" s="26">
        <f t="shared" si="4"/>
        <v>34.752000000000002</v>
      </c>
      <c r="R109" s="26" t="str">
        <f t="shared" si="4"/>
        <v/>
      </c>
      <c r="S109" s="26" t="str">
        <f t="shared" si="4"/>
        <v/>
      </c>
      <c r="T109" s="26" t="str">
        <f t="shared" si="4"/>
        <v/>
      </c>
      <c r="U109" s="26" t="str">
        <f t="shared" si="4"/>
        <v/>
      </c>
      <c r="V109" s="26" t="str">
        <f t="shared" si="4"/>
        <v/>
      </c>
      <c r="W109" s="26" t="str">
        <f t="shared" si="4"/>
        <v/>
      </c>
      <c r="X109" s="26" t="str">
        <f t="shared" si="4"/>
        <v/>
      </c>
      <c r="Y109" s="26" t="str">
        <f t="shared" si="4"/>
        <v/>
      </c>
      <c r="Z109" s="26" t="str">
        <f t="shared" si="4"/>
        <v/>
      </c>
      <c r="AA109" s="26" t="str">
        <f t="shared" si="4"/>
        <v/>
      </c>
      <c r="AB109" s="26" t="str">
        <f t="shared" si="4"/>
        <v/>
      </c>
      <c r="AC109" s="26" t="str">
        <f t="shared" si="4"/>
        <v/>
      </c>
      <c r="AD109" s="26" t="str">
        <f t="shared" si="4"/>
        <v/>
      </c>
      <c r="AE109" s="26" t="str">
        <f t="shared" si="4"/>
        <v/>
      </c>
      <c r="AF109" s="26" t="str">
        <f t="shared" si="4"/>
        <v/>
      </c>
      <c r="AG109" s="26" t="str">
        <f t="shared" si="4"/>
        <v/>
      </c>
      <c r="AH109" s="26" t="str">
        <f t="shared" si="4"/>
        <v/>
      </c>
      <c r="AI109" s="26" t="str">
        <f t="shared" si="4"/>
        <v/>
      </c>
      <c r="AJ109" s="26" t="str">
        <f t="shared" si="4"/>
        <v/>
      </c>
      <c r="AK109" s="26" t="str">
        <f t="shared" si="4"/>
        <v/>
      </c>
      <c r="AL109" s="26" t="str">
        <f t="shared" si="4"/>
        <v/>
      </c>
      <c r="AM109" s="26" t="str">
        <f t="shared" si="4"/>
        <v/>
      </c>
      <c r="AN109" s="26" t="str">
        <f t="shared" si="4"/>
        <v/>
      </c>
    </row>
    <row r="110" spans="1:42" x14ac:dyDescent="0.45">
      <c r="B110" s="63" t="s">
        <v>597</v>
      </c>
      <c r="D110" s="64">
        <f>IF(D214&gt;0,D214/1000,"")</f>
        <v>34.752000000000002</v>
      </c>
      <c r="E110" s="64">
        <f>IF(E213&gt;0,E214/1000,"")</f>
        <v>103.152</v>
      </c>
      <c r="F110" s="64">
        <f t="shared" ref="F110:AN110" si="5">IF(F213&gt;0,F214/1000,"")</f>
        <v>171.55199999999999</v>
      </c>
      <c r="G110" s="64">
        <f t="shared" si="5"/>
        <v>239.952</v>
      </c>
      <c r="H110" s="64">
        <f t="shared" si="5"/>
        <v>308.35199999999998</v>
      </c>
      <c r="I110" s="64">
        <f t="shared" si="5"/>
        <v>376.75200000000001</v>
      </c>
      <c r="J110" s="64">
        <f t="shared" si="5"/>
        <v>411.50400000000002</v>
      </c>
      <c r="K110" s="64">
        <f t="shared" si="5"/>
        <v>479.904</v>
      </c>
      <c r="L110" s="64">
        <f t="shared" si="5"/>
        <v>548.30399999999997</v>
      </c>
      <c r="M110" s="64">
        <f t="shared" si="5"/>
        <v>616.70399999999995</v>
      </c>
      <c r="N110" s="64">
        <f t="shared" si="5"/>
        <v>685.10400000000004</v>
      </c>
      <c r="O110" s="64">
        <f t="shared" si="5"/>
        <v>753.50400000000002</v>
      </c>
      <c r="P110" s="64">
        <f t="shared" si="5"/>
        <v>821.904</v>
      </c>
      <c r="Q110" s="64">
        <f t="shared" si="5"/>
        <v>856.65599999999995</v>
      </c>
      <c r="R110" s="64" t="str">
        <f t="shared" si="5"/>
        <v/>
      </c>
      <c r="S110" s="64" t="str">
        <f t="shared" si="5"/>
        <v/>
      </c>
      <c r="T110" s="64" t="str">
        <f t="shared" si="5"/>
        <v/>
      </c>
      <c r="U110" s="64" t="str">
        <f t="shared" si="5"/>
        <v/>
      </c>
      <c r="V110" s="64" t="str">
        <f t="shared" si="5"/>
        <v/>
      </c>
      <c r="W110" s="64" t="str">
        <f t="shared" si="5"/>
        <v/>
      </c>
      <c r="X110" s="64" t="str">
        <f t="shared" si="5"/>
        <v/>
      </c>
      <c r="Y110" s="64" t="str">
        <f t="shared" si="5"/>
        <v/>
      </c>
      <c r="Z110" s="64" t="str">
        <f t="shared" si="5"/>
        <v/>
      </c>
      <c r="AA110" s="64" t="str">
        <f t="shared" si="5"/>
        <v/>
      </c>
      <c r="AB110" s="64" t="str">
        <f t="shared" si="5"/>
        <v/>
      </c>
      <c r="AC110" s="64" t="str">
        <f t="shared" si="5"/>
        <v/>
      </c>
      <c r="AD110" s="64" t="str">
        <f t="shared" si="5"/>
        <v/>
      </c>
      <c r="AE110" s="64" t="str">
        <f t="shared" si="5"/>
        <v/>
      </c>
      <c r="AF110" s="64" t="str">
        <f t="shared" si="5"/>
        <v/>
      </c>
      <c r="AG110" s="64" t="str">
        <f t="shared" si="5"/>
        <v/>
      </c>
      <c r="AH110" s="64" t="str">
        <f t="shared" si="5"/>
        <v/>
      </c>
      <c r="AI110" s="64" t="str">
        <f t="shared" si="5"/>
        <v/>
      </c>
      <c r="AJ110" s="64" t="str">
        <f t="shared" si="5"/>
        <v/>
      </c>
      <c r="AK110" s="64" t="str">
        <f t="shared" si="5"/>
        <v/>
      </c>
      <c r="AL110" s="64" t="str">
        <f t="shared" si="5"/>
        <v/>
      </c>
      <c r="AM110" s="64" t="str">
        <f t="shared" si="5"/>
        <v/>
      </c>
      <c r="AN110" s="64" t="str">
        <f t="shared" si="5"/>
        <v/>
      </c>
    </row>
    <row r="111" spans="1:42" x14ac:dyDescent="0.45">
      <c r="B111" s="63" t="s">
        <v>593</v>
      </c>
      <c r="D111" s="62">
        <f>IF(D315&gt;0,D315,"")</f>
        <v>352.00000000000006</v>
      </c>
      <c r="E111" s="62">
        <f t="shared" ref="E111:AN111" si="6">IF(E315&gt;0,E315,"")</f>
        <v>696</v>
      </c>
      <c r="F111" s="62">
        <f t="shared" si="6"/>
        <v>696</v>
      </c>
      <c r="G111" s="62">
        <f t="shared" si="6"/>
        <v>696</v>
      </c>
      <c r="H111" s="62">
        <f t="shared" si="6"/>
        <v>696</v>
      </c>
      <c r="I111" s="62">
        <f t="shared" si="6"/>
        <v>696</v>
      </c>
      <c r="J111" s="62">
        <f t="shared" si="6"/>
        <v>352.00000000000006</v>
      </c>
      <c r="K111" s="62">
        <f t="shared" si="6"/>
        <v>696</v>
      </c>
      <c r="L111" s="62">
        <f t="shared" si="6"/>
        <v>696</v>
      </c>
      <c r="M111" s="62">
        <f t="shared" si="6"/>
        <v>696</v>
      </c>
      <c r="N111" s="62">
        <f t="shared" si="6"/>
        <v>696</v>
      </c>
      <c r="O111" s="62">
        <f t="shared" si="6"/>
        <v>696</v>
      </c>
      <c r="P111" s="62">
        <f t="shared" si="6"/>
        <v>696</v>
      </c>
      <c r="Q111" s="62">
        <f t="shared" si="6"/>
        <v>352.00000000000006</v>
      </c>
      <c r="R111" s="62" t="str">
        <f t="shared" si="6"/>
        <v/>
      </c>
      <c r="S111" s="62" t="str">
        <f t="shared" si="6"/>
        <v/>
      </c>
      <c r="T111" s="62" t="str">
        <f t="shared" si="6"/>
        <v/>
      </c>
      <c r="U111" s="62" t="str">
        <f t="shared" si="6"/>
        <v/>
      </c>
      <c r="V111" s="62" t="str">
        <f t="shared" si="6"/>
        <v/>
      </c>
      <c r="W111" s="62" t="str">
        <f t="shared" si="6"/>
        <v/>
      </c>
      <c r="X111" s="62" t="str">
        <f t="shared" si="6"/>
        <v/>
      </c>
      <c r="Y111" s="62" t="str">
        <f t="shared" si="6"/>
        <v/>
      </c>
      <c r="Z111" s="62" t="str">
        <f t="shared" si="6"/>
        <v/>
      </c>
      <c r="AA111" s="62" t="str">
        <f t="shared" si="6"/>
        <v/>
      </c>
      <c r="AB111" s="62" t="str">
        <f t="shared" si="6"/>
        <v/>
      </c>
      <c r="AC111" s="62" t="str">
        <f t="shared" si="6"/>
        <v/>
      </c>
      <c r="AD111" s="62" t="str">
        <f t="shared" si="6"/>
        <v/>
      </c>
      <c r="AE111" s="62" t="str">
        <f t="shared" si="6"/>
        <v/>
      </c>
      <c r="AF111" s="62" t="str">
        <f t="shared" si="6"/>
        <v/>
      </c>
      <c r="AG111" s="62" t="str">
        <f t="shared" si="6"/>
        <v/>
      </c>
      <c r="AH111" s="62" t="str">
        <f t="shared" si="6"/>
        <v/>
      </c>
      <c r="AI111" s="62" t="str">
        <f t="shared" si="6"/>
        <v/>
      </c>
      <c r="AJ111" s="62" t="str">
        <f t="shared" si="6"/>
        <v/>
      </c>
      <c r="AK111" s="62" t="str">
        <f t="shared" si="6"/>
        <v/>
      </c>
      <c r="AL111" s="62" t="str">
        <f t="shared" si="6"/>
        <v/>
      </c>
      <c r="AM111" s="62" t="str">
        <f t="shared" si="6"/>
        <v/>
      </c>
      <c r="AN111" s="62" t="str">
        <f t="shared" si="6"/>
        <v/>
      </c>
    </row>
    <row r="112" spans="1:42" x14ac:dyDescent="0.45">
      <c r="B112" s="63" t="s">
        <v>594</v>
      </c>
      <c r="D112" s="62">
        <f>IF(D315&gt;0,D315,"")</f>
        <v>352.00000000000006</v>
      </c>
      <c r="E112" s="62">
        <f>IF(E315&gt;0,E316,"")</f>
        <v>1048</v>
      </c>
      <c r="F112" s="62">
        <f t="shared" ref="F112:AN112" si="7">IF(F315&gt;0,F316,"")</f>
        <v>1744</v>
      </c>
      <c r="G112" s="62">
        <f t="shared" si="7"/>
        <v>2440</v>
      </c>
      <c r="H112" s="62">
        <f t="shared" si="7"/>
        <v>3136</v>
      </c>
      <c r="I112" s="62">
        <f t="shared" si="7"/>
        <v>3832</v>
      </c>
      <c r="J112" s="62">
        <f t="shared" si="7"/>
        <v>4184</v>
      </c>
      <c r="K112" s="62">
        <f t="shared" si="7"/>
        <v>4880</v>
      </c>
      <c r="L112" s="62">
        <f t="shared" si="7"/>
        <v>5576</v>
      </c>
      <c r="M112" s="62">
        <f t="shared" si="7"/>
        <v>6272</v>
      </c>
      <c r="N112" s="62">
        <f t="shared" si="7"/>
        <v>6968</v>
      </c>
      <c r="O112" s="62">
        <f t="shared" si="7"/>
        <v>7664</v>
      </c>
      <c r="P112" s="62">
        <f t="shared" si="7"/>
        <v>8360</v>
      </c>
      <c r="Q112" s="62">
        <f t="shared" si="7"/>
        <v>8712</v>
      </c>
      <c r="R112" s="62" t="str">
        <f t="shared" si="7"/>
        <v/>
      </c>
      <c r="S112" s="62" t="str">
        <f t="shared" si="7"/>
        <v/>
      </c>
      <c r="T112" s="62" t="str">
        <f t="shared" si="7"/>
        <v/>
      </c>
      <c r="U112" s="62" t="str">
        <f t="shared" si="7"/>
        <v/>
      </c>
      <c r="V112" s="62" t="str">
        <f t="shared" si="7"/>
        <v/>
      </c>
      <c r="W112" s="62" t="str">
        <f t="shared" si="7"/>
        <v/>
      </c>
      <c r="X112" s="62" t="str">
        <f t="shared" si="7"/>
        <v/>
      </c>
      <c r="Y112" s="62" t="str">
        <f t="shared" si="7"/>
        <v/>
      </c>
      <c r="Z112" s="62" t="str">
        <f t="shared" si="7"/>
        <v/>
      </c>
      <c r="AA112" s="62" t="str">
        <f t="shared" si="7"/>
        <v/>
      </c>
      <c r="AB112" s="62" t="str">
        <f t="shared" si="7"/>
        <v/>
      </c>
      <c r="AC112" s="62" t="str">
        <f t="shared" si="7"/>
        <v/>
      </c>
      <c r="AD112" s="62" t="str">
        <f t="shared" si="7"/>
        <v/>
      </c>
      <c r="AE112" s="62" t="str">
        <f t="shared" si="7"/>
        <v/>
      </c>
      <c r="AF112" s="62" t="str">
        <f t="shared" si="7"/>
        <v/>
      </c>
      <c r="AG112" s="62" t="str">
        <f t="shared" si="7"/>
        <v/>
      </c>
      <c r="AH112" s="62" t="str">
        <f t="shared" si="7"/>
        <v/>
      </c>
      <c r="AI112" s="62" t="str">
        <f t="shared" si="7"/>
        <v/>
      </c>
      <c r="AJ112" s="62" t="str">
        <f t="shared" si="7"/>
        <v/>
      </c>
      <c r="AK112" s="62" t="str">
        <f t="shared" si="7"/>
        <v/>
      </c>
      <c r="AL112" s="62" t="str">
        <f t="shared" si="7"/>
        <v/>
      </c>
      <c r="AM112" s="62" t="str">
        <f t="shared" si="7"/>
        <v/>
      </c>
      <c r="AN112" s="62" t="str">
        <f t="shared" si="7"/>
        <v/>
      </c>
    </row>
    <row r="113" spans="4:40" hidden="1" x14ac:dyDescent="0.45">
      <c r="D113" s="8">
        <f>IFERROR($AP8*Vlookups!$A$16*D8,"")</f>
        <v>3000</v>
      </c>
      <c r="E113" s="8">
        <f>IFERROR($AP8*Vlookups!$A$16*E8,"")</f>
        <v>6000</v>
      </c>
      <c r="F113" s="8">
        <f>IFERROR($AP8*Vlookups!$A$16*F8,"")</f>
        <v>6000</v>
      </c>
      <c r="G113" s="8">
        <f>IFERROR($AP8*Vlookups!$A$16*G8,"")</f>
        <v>6000</v>
      </c>
      <c r="H113" s="8">
        <f>IFERROR($AP8*Vlookups!$A$16*H8,"")</f>
        <v>6000</v>
      </c>
      <c r="I113" s="8">
        <f>IFERROR($AP8*Vlookups!$A$16*I8,"")</f>
        <v>6000</v>
      </c>
      <c r="J113" s="8">
        <f>IFERROR($AP8*Vlookups!$A$16*J8,"")</f>
        <v>3000</v>
      </c>
      <c r="K113" s="8">
        <f>IFERROR($AP8*Vlookups!$A$16*K8,"")</f>
        <v>6000</v>
      </c>
      <c r="L113" s="8">
        <f>IFERROR($AP8*Vlookups!$A$16*L8,"")</f>
        <v>6000</v>
      </c>
      <c r="M113" s="8">
        <f>IFERROR($AP8*Vlookups!$A$16*M8,"")</f>
        <v>6000</v>
      </c>
      <c r="N113" s="8">
        <f>IFERROR($AP8*Vlookups!$A$16*N8,"")</f>
        <v>6000</v>
      </c>
      <c r="O113" s="8">
        <f>IFERROR($AP8*Vlookups!$A$16*O8,"")</f>
        <v>6000</v>
      </c>
      <c r="P113" s="8">
        <f>IFERROR($AP8*Vlookups!$A$16*P8,"")</f>
        <v>6000</v>
      </c>
      <c r="Q113" s="8">
        <f>IFERROR($AP8*Vlookups!$A$16*Q8,"")</f>
        <v>3000</v>
      </c>
      <c r="R113" s="8">
        <f>IFERROR($AP8*Vlookups!$A$16*R8,"")</f>
        <v>0</v>
      </c>
      <c r="S113" s="8">
        <f>IFERROR($AP8*Vlookups!$A$16*S8,"")</f>
        <v>0</v>
      </c>
      <c r="T113" s="8">
        <f>IFERROR($AP8*Vlookups!$A$16*T8,"")</f>
        <v>0</v>
      </c>
      <c r="U113" s="8">
        <f>IFERROR($AP8*Vlookups!$A$16*U8,"")</f>
        <v>0</v>
      </c>
      <c r="V113" s="8">
        <f>IFERROR($AP8*Vlookups!$A$16*V8,"")</f>
        <v>0</v>
      </c>
      <c r="W113" s="8">
        <f>IFERROR($AP8*Vlookups!$A$16*W8,"")</f>
        <v>0</v>
      </c>
      <c r="X113" s="8">
        <f>IFERROR($AP8*Vlookups!$A$16*X8,"")</f>
        <v>0</v>
      </c>
      <c r="Y113" s="8">
        <f>IFERROR($AP8*Vlookups!$A$16*Y8,"")</f>
        <v>0</v>
      </c>
      <c r="Z113" s="8">
        <f>IFERROR($AP8*Vlookups!$A$16*Z8,"")</f>
        <v>0</v>
      </c>
      <c r="AA113" s="8">
        <f>IFERROR($AP8*Vlookups!$A$16*AA8,"")</f>
        <v>0</v>
      </c>
      <c r="AB113" s="8">
        <f>IFERROR($AP8*Vlookups!$A$16*AB8,"")</f>
        <v>0</v>
      </c>
      <c r="AC113" s="8">
        <f>IFERROR($AP8*Vlookups!$A$16*AC8,"")</f>
        <v>0</v>
      </c>
      <c r="AD113" s="8">
        <f>IFERROR($AP8*Vlookups!$A$16*AD8,"")</f>
        <v>0</v>
      </c>
      <c r="AE113" s="8">
        <f>IFERROR($AP8*Vlookups!$A$16*AE8,"")</f>
        <v>0</v>
      </c>
      <c r="AF113" s="8">
        <f>IFERROR($AP8*Vlookups!$A$16*AF8,"")</f>
        <v>0</v>
      </c>
      <c r="AG113" s="8">
        <f>IFERROR($AP8*Vlookups!$A$16*AG8,"")</f>
        <v>0</v>
      </c>
      <c r="AH113" s="8">
        <f>IFERROR($AP8*Vlookups!$A$16*AH8,"")</f>
        <v>0</v>
      </c>
      <c r="AI113" s="8">
        <f>IFERROR($AP8*Vlookups!$A$16*AI8,"")</f>
        <v>0</v>
      </c>
      <c r="AJ113" s="8">
        <f>IFERROR($AP8*Vlookups!$A$16*AJ8,"")</f>
        <v>0</v>
      </c>
      <c r="AK113" s="8">
        <f>IFERROR($AP8*Vlookups!$A$16*AK8,"")</f>
        <v>0</v>
      </c>
      <c r="AL113" s="8">
        <f>IFERROR($AP8*Vlookups!$A$16*AL8,"")</f>
        <v>0</v>
      </c>
      <c r="AM113" s="8">
        <f>IFERROR($AP8*Vlookups!$A$16*AM8,"")</f>
        <v>0</v>
      </c>
      <c r="AN113" s="8">
        <f>IFERROR($AP8*Vlookups!$A$16*AN8,"")</f>
        <v>0</v>
      </c>
    </row>
    <row r="114" spans="4:40" hidden="1" x14ac:dyDescent="0.45">
      <c r="D114" s="8">
        <f>IFERROR($AP9*Vlookups!$A$16*D9,"")</f>
        <v>3000</v>
      </c>
      <c r="E114" s="8">
        <f>IFERROR($AP9*Vlookups!$A$16*E9,"")</f>
        <v>6000</v>
      </c>
      <c r="F114" s="8">
        <f>IFERROR($AP9*Vlookups!$A$16*F9,"")</f>
        <v>6000</v>
      </c>
      <c r="G114" s="8">
        <f>IFERROR($AP9*Vlookups!$A$16*G9,"")</f>
        <v>6000</v>
      </c>
      <c r="H114" s="8">
        <f>IFERROR($AP9*Vlookups!$A$16*H9,"")</f>
        <v>6000</v>
      </c>
      <c r="I114" s="8">
        <f>IFERROR($AP9*Vlookups!$A$16*I9,"")</f>
        <v>6000</v>
      </c>
      <c r="J114" s="8">
        <f>IFERROR($AP9*Vlookups!$A$16*J9,"")</f>
        <v>3000</v>
      </c>
      <c r="K114" s="8">
        <f>IFERROR($AP9*Vlookups!$A$16*K9,"")</f>
        <v>6000</v>
      </c>
      <c r="L114" s="8">
        <f>IFERROR($AP9*Vlookups!$A$16*L9,"")</f>
        <v>6000</v>
      </c>
      <c r="M114" s="8">
        <f>IFERROR($AP9*Vlookups!$A$16*M9,"")</f>
        <v>6000</v>
      </c>
      <c r="N114" s="8">
        <f>IFERROR($AP9*Vlookups!$A$16*N9,"")</f>
        <v>6000</v>
      </c>
      <c r="O114" s="8">
        <f>IFERROR($AP9*Vlookups!$A$16*O9,"")</f>
        <v>6000</v>
      </c>
      <c r="P114" s="8">
        <f>IFERROR($AP9*Vlookups!$A$16*P9,"")</f>
        <v>6000</v>
      </c>
      <c r="Q114" s="8">
        <f>IFERROR($AP9*Vlookups!$A$16*Q9,"")</f>
        <v>3000</v>
      </c>
      <c r="R114" s="8">
        <f>IFERROR($AP9*Vlookups!$A$16*R9,"")</f>
        <v>0</v>
      </c>
      <c r="S114" s="8">
        <f>IFERROR($AP9*Vlookups!$A$16*S9,"")</f>
        <v>0</v>
      </c>
      <c r="T114" s="8">
        <f>IFERROR($AP9*Vlookups!$A$16*T9,"")</f>
        <v>0</v>
      </c>
      <c r="U114" s="8">
        <f>IFERROR($AP9*Vlookups!$A$16*U9,"")</f>
        <v>0</v>
      </c>
      <c r="V114" s="8">
        <f>IFERROR($AP9*Vlookups!$A$16*V9,"")</f>
        <v>0</v>
      </c>
      <c r="W114" s="8">
        <f>IFERROR($AP9*Vlookups!$A$16*W9,"")</f>
        <v>0</v>
      </c>
      <c r="X114" s="8">
        <f>IFERROR($AP9*Vlookups!$A$16*X9,"")</f>
        <v>0</v>
      </c>
      <c r="Y114" s="8">
        <f>IFERROR($AP9*Vlookups!$A$16*Y9,"")</f>
        <v>0</v>
      </c>
      <c r="Z114" s="8">
        <f>IFERROR($AP9*Vlookups!$A$16*Z9,"")</f>
        <v>0</v>
      </c>
      <c r="AA114" s="8">
        <f>IFERROR($AP9*Vlookups!$A$16*AA9,"")</f>
        <v>0</v>
      </c>
      <c r="AB114" s="8">
        <f>IFERROR($AP9*Vlookups!$A$16*AB9,"")</f>
        <v>0</v>
      </c>
      <c r="AC114" s="8">
        <f>IFERROR($AP9*Vlookups!$A$16*AC9,"")</f>
        <v>0</v>
      </c>
      <c r="AD114" s="8">
        <f>IFERROR($AP9*Vlookups!$A$16*AD9,"")</f>
        <v>0</v>
      </c>
      <c r="AE114" s="8">
        <f>IFERROR($AP9*Vlookups!$A$16*AE9,"")</f>
        <v>0</v>
      </c>
      <c r="AF114" s="8">
        <f>IFERROR($AP9*Vlookups!$A$16*AF9,"")</f>
        <v>0</v>
      </c>
      <c r="AG114" s="8">
        <f>IFERROR($AP9*Vlookups!$A$16*AG9,"")</f>
        <v>0</v>
      </c>
      <c r="AH114" s="8">
        <f>IFERROR($AP9*Vlookups!$A$16*AH9,"")</f>
        <v>0</v>
      </c>
      <c r="AI114" s="8">
        <f>IFERROR($AP9*Vlookups!$A$16*AI9,"")</f>
        <v>0</v>
      </c>
      <c r="AJ114" s="8">
        <f>IFERROR($AP9*Vlookups!$A$16*AJ9,"")</f>
        <v>0</v>
      </c>
      <c r="AK114" s="8">
        <f>IFERROR($AP9*Vlookups!$A$16*AK9,"")</f>
        <v>0</v>
      </c>
      <c r="AL114" s="8">
        <f>IFERROR($AP9*Vlookups!$A$16*AL9,"")</f>
        <v>0</v>
      </c>
      <c r="AM114" s="8">
        <f>IFERROR($AP9*Vlookups!$A$16*AM9,"")</f>
        <v>0</v>
      </c>
      <c r="AN114" s="8">
        <f>IFERROR($AP9*Vlookups!$A$16*AN9,"")</f>
        <v>0</v>
      </c>
    </row>
    <row r="115" spans="4:40" hidden="1" x14ac:dyDescent="0.45">
      <c r="D115" s="8">
        <f>IFERROR($AP10*Vlookups!$A$16*D10,"")</f>
        <v>1872</v>
      </c>
      <c r="E115" s="8">
        <f>IFERROR($AP10*Vlookups!$A$16*E10,"")</f>
        <v>3600</v>
      </c>
      <c r="F115" s="8">
        <f>IFERROR($AP10*Vlookups!$A$16*F10,"")</f>
        <v>3600</v>
      </c>
      <c r="G115" s="8">
        <f>IFERROR($AP10*Vlookups!$A$16*G10,"")</f>
        <v>3600</v>
      </c>
      <c r="H115" s="8">
        <f>IFERROR($AP10*Vlookups!$A$16*H10,"")</f>
        <v>3600</v>
      </c>
      <c r="I115" s="8">
        <f>IFERROR($AP10*Vlookups!$A$16*I10,"")</f>
        <v>3600</v>
      </c>
      <c r="J115" s="8">
        <f>IFERROR($AP10*Vlookups!$A$16*J10,"")</f>
        <v>1872</v>
      </c>
      <c r="K115" s="8">
        <f>IFERROR($AP10*Vlookups!$A$16*K10,"")</f>
        <v>3600</v>
      </c>
      <c r="L115" s="8">
        <f>IFERROR($AP10*Vlookups!$A$16*L10,"")</f>
        <v>3600</v>
      </c>
      <c r="M115" s="8">
        <f>IFERROR($AP10*Vlookups!$A$16*M10,"")</f>
        <v>3600</v>
      </c>
      <c r="N115" s="8">
        <f>IFERROR($AP10*Vlookups!$A$16*N10,"")</f>
        <v>3600</v>
      </c>
      <c r="O115" s="8">
        <f>IFERROR($AP10*Vlookups!$A$16*O10,"")</f>
        <v>3600</v>
      </c>
      <c r="P115" s="8">
        <f>IFERROR($AP10*Vlookups!$A$16*P10,"")</f>
        <v>3600</v>
      </c>
      <c r="Q115" s="8">
        <f>IFERROR($AP10*Vlookups!$A$16*Q10,"")</f>
        <v>1872</v>
      </c>
      <c r="R115" s="8">
        <f>IFERROR($AP10*Vlookups!$A$16*R10,"")</f>
        <v>0</v>
      </c>
      <c r="S115" s="8">
        <f>IFERROR($AP10*Vlookups!$A$16*S10,"")</f>
        <v>0</v>
      </c>
      <c r="T115" s="8">
        <f>IFERROR($AP10*Vlookups!$A$16*T10,"")</f>
        <v>0</v>
      </c>
      <c r="U115" s="8">
        <f>IFERROR($AP10*Vlookups!$A$16*U10,"")</f>
        <v>0</v>
      </c>
      <c r="V115" s="8">
        <f>IFERROR($AP10*Vlookups!$A$16*V10,"")</f>
        <v>0</v>
      </c>
      <c r="W115" s="8">
        <f>IFERROR($AP10*Vlookups!$A$16*W10,"")</f>
        <v>0</v>
      </c>
      <c r="X115" s="8">
        <f>IFERROR($AP10*Vlookups!$A$16*X10,"")</f>
        <v>0</v>
      </c>
      <c r="Y115" s="8">
        <f>IFERROR($AP10*Vlookups!$A$16*Y10,"")</f>
        <v>0</v>
      </c>
      <c r="Z115" s="8">
        <f>IFERROR($AP10*Vlookups!$A$16*Z10,"")</f>
        <v>0</v>
      </c>
      <c r="AA115" s="8">
        <f>IFERROR($AP10*Vlookups!$A$16*AA10,"")</f>
        <v>0</v>
      </c>
      <c r="AB115" s="8">
        <f>IFERROR($AP10*Vlookups!$A$16*AB10,"")</f>
        <v>0</v>
      </c>
      <c r="AC115" s="8">
        <f>IFERROR($AP10*Vlookups!$A$16*AC10,"")</f>
        <v>0</v>
      </c>
      <c r="AD115" s="8">
        <f>IFERROR($AP10*Vlookups!$A$16*AD10,"")</f>
        <v>0</v>
      </c>
      <c r="AE115" s="8">
        <f>IFERROR($AP10*Vlookups!$A$16*AE10,"")</f>
        <v>0</v>
      </c>
      <c r="AF115" s="8">
        <f>IFERROR($AP10*Vlookups!$A$16*AF10,"")</f>
        <v>0</v>
      </c>
      <c r="AG115" s="8">
        <f>IFERROR($AP10*Vlookups!$A$16*AG10,"")</f>
        <v>0</v>
      </c>
      <c r="AH115" s="8">
        <f>IFERROR($AP10*Vlookups!$A$16*AH10,"")</f>
        <v>0</v>
      </c>
      <c r="AI115" s="8">
        <f>IFERROR($AP10*Vlookups!$A$16*AI10,"")</f>
        <v>0</v>
      </c>
      <c r="AJ115" s="8">
        <f>IFERROR($AP10*Vlookups!$A$16*AJ10,"")</f>
        <v>0</v>
      </c>
      <c r="AK115" s="8">
        <f>IFERROR($AP10*Vlookups!$A$16*AK10,"")</f>
        <v>0</v>
      </c>
      <c r="AL115" s="8">
        <f>IFERROR($AP10*Vlookups!$A$16*AL10,"")</f>
        <v>0</v>
      </c>
      <c r="AM115" s="8">
        <f>IFERROR($AP10*Vlookups!$A$16*AM10,"")</f>
        <v>0</v>
      </c>
      <c r="AN115" s="8">
        <f>IFERROR($AP10*Vlookups!$A$16*AN10,"")</f>
        <v>0</v>
      </c>
    </row>
    <row r="116" spans="4:40" hidden="1" x14ac:dyDescent="0.45">
      <c r="D116" s="8">
        <f>IFERROR($AP11*Vlookups!$A$16*D11,"")</f>
        <v>6400</v>
      </c>
      <c r="E116" s="8">
        <f>IFERROR($AP11*Vlookups!$A$16*E11,"")</f>
        <v>12800</v>
      </c>
      <c r="F116" s="8">
        <f>IFERROR($AP11*Vlookups!$A$16*F11,"")</f>
        <v>12800</v>
      </c>
      <c r="G116" s="8">
        <f>IFERROR($AP11*Vlookups!$A$16*G11,"")</f>
        <v>12800</v>
      </c>
      <c r="H116" s="8">
        <f>IFERROR($AP11*Vlookups!$A$16*H11,"")</f>
        <v>12800</v>
      </c>
      <c r="I116" s="8">
        <f>IFERROR($AP11*Vlookups!$A$16*I11,"")</f>
        <v>12800</v>
      </c>
      <c r="J116" s="8">
        <f>IFERROR($AP11*Vlookups!$A$16*J11,"")</f>
        <v>6400</v>
      </c>
      <c r="K116" s="8">
        <f>IFERROR($AP11*Vlookups!$A$16*K11,"")</f>
        <v>12800</v>
      </c>
      <c r="L116" s="8">
        <f>IFERROR($AP11*Vlookups!$A$16*L11,"")</f>
        <v>12800</v>
      </c>
      <c r="M116" s="8">
        <f>IFERROR($AP11*Vlookups!$A$16*M11,"")</f>
        <v>12800</v>
      </c>
      <c r="N116" s="8">
        <f>IFERROR($AP11*Vlookups!$A$16*N11,"")</f>
        <v>12800</v>
      </c>
      <c r="O116" s="8">
        <f>IFERROR($AP11*Vlookups!$A$16*O11,"")</f>
        <v>12800</v>
      </c>
      <c r="P116" s="8">
        <f>IFERROR($AP11*Vlookups!$A$16*P11,"")</f>
        <v>12800</v>
      </c>
      <c r="Q116" s="8">
        <f>IFERROR($AP11*Vlookups!$A$16*Q11,"")</f>
        <v>6400</v>
      </c>
      <c r="R116" s="8">
        <f>IFERROR($AP11*Vlookups!$A$16*R11,"")</f>
        <v>0</v>
      </c>
      <c r="S116" s="8">
        <f>IFERROR($AP11*Vlookups!$A$16*S11,"")</f>
        <v>0</v>
      </c>
      <c r="T116" s="8">
        <f>IFERROR($AP11*Vlookups!$A$16*T11,"")</f>
        <v>0</v>
      </c>
      <c r="U116" s="8">
        <f>IFERROR($AP11*Vlookups!$A$16*U11,"")</f>
        <v>0</v>
      </c>
      <c r="V116" s="8">
        <f>IFERROR($AP11*Vlookups!$A$16*V11,"")</f>
        <v>0</v>
      </c>
      <c r="W116" s="8">
        <f>IFERROR($AP11*Vlookups!$A$16*W11,"")</f>
        <v>0</v>
      </c>
      <c r="X116" s="8">
        <f>IFERROR($AP11*Vlookups!$A$16*X11,"")</f>
        <v>0</v>
      </c>
      <c r="Y116" s="8">
        <f>IFERROR($AP11*Vlookups!$A$16*Y11,"")</f>
        <v>0</v>
      </c>
      <c r="Z116" s="8">
        <f>IFERROR($AP11*Vlookups!$A$16*Z11,"")</f>
        <v>0</v>
      </c>
      <c r="AA116" s="8">
        <f>IFERROR($AP11*Vlookups!$A$16*AA11,"")</f>
        <v>0</v>
      </c>
      <c r="AB116" s="8">
        <f>IFERROR($AP11*Vlookups!$A$16*AB11,"")</f>
        <v>0</v>
      </c>
      <c r="AC116" s="8">
        <f>IFERROR($AP11*Vlookups!$A$16*AC11,"")</f>
        <v>0</v>
      </c>
      <c r="AD116" s="8">
        <f>IFERROR($AP11*Vlookups!$A$16*AD11,"")</f>
        <v>0</v>
      </c>
      <c r="AE116" s="8">
        <f>IFERROR($AP11*Vlookups!$A$16*AE11,"")</f>
        <v>0</v>
      </c>
      <c r="AF116" s="8">
        <f>IFERROR($AP11*Vlookups!$A$16*AF11,"")</f>
        <v>0</v>
      </c>
      <c r="AG116" s="8">
        <f>IFERROR($AP11*Vlookups!$A$16*AG11,"")</f>
        <v>0</v>
      </c>
      <c r="AH116" s="8">
        <f>IFERROR($AP11*Vlookups!$A$16*AH11,"")</f>
        <v>0</v>
      </c>
      <c r="AI116" s="8">
        <f>IFERROR($AP11*Vlookups!$A$16*AI11,"")</f>
        <v>0</v>
      </c>
      <c r="AJ116" s="8">
        <f>IFERROR($AP11*Vlookups!$A$16*AJ11,"")</f>
        <v>0</v>
      </c>
      <c r="AK116" s="8">
        <f>IFERROR($AP11*Vlookups!$A$16*AK11,"")</f>
        <v>0</v>
      </c>
      <c r="AL116" s="8">
        <f>IFERROR($AP11*Vlookups!$A$16*AL11,"")</f>
        <v>0</v>
      </c>
      <c r="AM116" s="8">
        <f>IFERROR($AP11*Vlookups!$A$16*AM11,"")</f>
        <v>0</v>
      </c>
      <c r="AN116" s="8">
        <f>IFERROR($AP11*Vlookups!$A$16*AN11,"")</f>
        <v>0</v>
      </c>
    </row>
    <row r="117" spans="4:40" hidden="1" x14ac:dyDescent="0.45">
      <c r="D117" s="8">
        <f>IFERROR($AP12*Vlookups!$A$16*D12,"")</f>
        <v>6400</v>
      </c>
      <c r="E117" s="8">
        <f>IFERROR($AP12*Vlookups!$A$16*E12,"")</f>
        <v>12800</v>
      </c>
      <c r="F117" s="8">
        <f>IFERROR($AP12*Vlookups!$A$16*F12,"")</f>
        <v>12800</v>
      </c>
      <c r="G117" s="8">
        <f>IFERROR($AP12*Vlookups!$A$16*G12,"")</f>
        <v>12800</v>
      </c>
      <c r="H117" s="8">
        <f>IFERROR($AP12*Vlookups!$A$16*H12,"")</f>
        <v>12800</v>
      </c>
      <c r="I117" s="8">
        <f>IFERROR($AP12*Vlookups!$A$16*I12,"")</f>
        <v>12800</v>
      </c>
      <c r="J117" s="8">
        <f>IFERROR($AP12*Vlookups!$A$16*J12,"")</f>
        <v>6400</v>
      </c>
      <c r="K117" s="8">
        <f>IFERROR($AP12*Vlookups!$A$16*K12,"")</f>
        <v>12800</v>
      </c>
      <c r="L117" s="8">
        <f>IFERROR($AP12*Vlookups!$A$16*L12,"")</f>
        <v>12800</v>
      </c>
      <c r="M117" s="8">
        <f>IFERROR($AP12*Vlookups!$A$16*M12,"")</f>
        <v>12800</v>
      </c>
      <c r="N117" s="8">
        <f>IFERROR($AP12*Vlookups!$A$16*N12,"")</f>
        <v>12800</v>
      </c>
      <c r="O117" s="8">
        <f>IFERROR($AP12*Vlookups!$A$16*O12,"")</f>
        <v>12800</v>
      </c>
      <c r="P117" s="8">
        <f>IFERROR($AP12*Vlookups!$A$16*P12,"")</f>
        <v>12800</v>
      </c>
      <c r="Q117" s="8">
        <f>IFERROR($AP12*Vlookups!$A$16*Q12,"")</f>
        <v>6400</v>
      </c>
      <c r="R117" s="8">
        <f>IFERROR($AP12*Vlookups!$A$16*R12,"")</f>
        <v>0</v>
      </c>
      <c r="S117" s="8">
        <f>IFERROR($AP12*Vlookups!$A$16*S12,"")</f>
        <v>0</v>
      </c>
      <c r="T117" s="8">
        <f>IFERROR($AP12*Vlookups!$A$16*T12,"")</f>
        <v>0</v>
      </c>
      <c r="U117" s="8">
        <f>IFERROR($AP12*Vlookups!$A$16*U12,"")</f>
        <v>0</v>
      </c>
      <c r="V117" s="8">
        <f>IFERROR($AP12*Vlookups!$A$16*V12,"")</f>
        <v>0</v>
      </c>
      <c r="W117" s="8">
        <f>IFERROR($AP12*Vlookups!$A$16*W12,"")</f>
        <v>0</v>
      </c>
      <c r="X117" s="8">
        <f>IFERROR($AP12*Vlookups!$A$16*X12,"")</f>
        <v>0</v>
      </c>
      <c r="Y117" s="8">
        <f>IFERROR($AP12*Vlookups!$A$16*Y12,"")</f>
        <v>0</v>
      </c>
      <c r="Z117" s="8">
        <f>IFERROR($AP12*Vlookups!$A$16*Z12,"")</f>
        <v>0</v>
      </c>
      <c r="AA117" s="8">
        <f>IFERROR($AP12*Vlookups!$A$16*AA12,"")</f>
        <v>0</v>
      </c>
      <c r="AB117" s="8">
        <f>IFERROR($AP12*Vlookups!$A$16*AB12,"")</f>
        <v>0</v>
      </c>
      <c r="AC117" s="8">
        <f>IFERROR($AP12*Vlookups!$A$16*AC12,"")</f>
        <v>0</v>
      </c>
      <c r="AD117" s="8">
        <f>IFERROR($AP12*Vlookups!$A$16*AD12,"")</f>
        <v>0</v>
      </c>
      <c r="AE117" s="8">
        <f>IFERROR($AP12*Vlookups!$A$16*AE12,"")</f>
        <v>0</v>
      </c>
      <c r="AF117" s="8">
        <f>IFERROR($AP12*Vlookups!$A$16*AF12,"")</f>
        <v>0</v>
      </c>
      <c r="AG117" s="8">
        <f>IFERROR($AP12*Vlookups!$A$16*AG12,"")</f>
        <v>0</v>
      </c>
      <c r="AH117" s="8">
        <f>IFERROR($AP12*Vlookups!$A$16*AH12,"")</f>
        <v>0</v>
      </c>
      <c r="AI117" s="8">
        <f>IFERROR($AP12*Vlookups!$A$16*AI12,"")</f>
        <v>0</v>
      </c>
      <c r="AJ117" s="8">
        <f>IFERROR($AP12*Vlookups!$A$16*AJ12,"")</f>
        <v>0</v>
      </c>
      <c r="AK117" s="8">
        <f>IFERROR($AP12*Vlookups!$A$16*AK12,"")</f>
        <v>0</v>
      </c>
      <c r="AL117" s="8">
        <f>IFERROR($AP12*Vlookups!$A$16*AL12,"")</f>
        <v>0</v>
      </c>
      <c r="AM117" s="8">
        <f>IFERROR($AP12*Vlookups!$A$16*AM12,"")</f>
        <v>0</v>
      </c>
      <c r="AN117" s="8">
        <f>IFERROR($AP12*Vlookups!$A$16*AN12,"")</f>
        <v>0</v>
      </c>
    </row>
    <row r="118" spans="4:40" hidden="1" x14ac:dyDescent="0.45">
      <c r="D118" s="8">
        <f>IFERROR($AP13*Vlookups!$A$16*D13,"")</f>
        <v>6400</v>
      </c>
      <c r="E118" s="8">
        <f>IFERROR($AP13*Vlookups!$A$16*E13,"")</f>
        <v>12800</v>
      </c>
      <c r="F118" s="8">
        <f>IFERROR($AP13*Vlookups!$A$16*F13,"")</f>
        <v>12800</v>
      </c>
      <c r="G118" s="8">
        <f>IFERROR($AP13*Vlookups!$A$16*G13,"")</f>
        <v>12800</v>
      </c>
      <c r="H118" s="8">
        <f>IFERROR($AP13*Vlookups!$A$16*H13,"")</f>
        <v>12800</v>
      </c>
      <c r="I118" s="8">
        <f>IFERROR($AP13*Vlookups!$A$16*I13,"")</f>
        <v>12800</v>
      </c>
      <c r="J118" s="8">
        <f>IFERROR($AP13*Vlookups!$A$16*J13,"")</f>
        <v>6400</v>
      </c>
      <c r="K118" s="8">
        <f>IFERROR($AP13*Vlookups!$A$16*K13,"")</f>
        <v>12800</v>
      </c>
      <c r="L118" s="8">
        <f>IFERROR($AP13*Vlookups!$A$16*L13,"")</f>
        <v>12800</v>
      </c>
      <c r="M118" s="8">
        <f>IFERROR($AP13*Vlookups!$A$16*M13,"")</f>
        <v>12800</v>
      </c>
      <c r="N118" s="8">
        <f>IFERROR($AP13*Vlookups!$A$16*N13,"")</f>
        <v>12800</v>
      </c>
      <c r="O118" s="8">
        <f>IFERROR($AP13*Vlookups!$A$16*O13,"")</f>
        <v>12800</v>
      </c>
      <c r="P118" s="8">
        <f>IFERROR($AP13*Vlookups!$A$16*P13,"")</f>
        <v>12800</v>
      </c>
      <c r="Q118" s="8">
        <f>IFERROR($AP13*Vlookups!$A$16*Q13,"")</f>
        <v>6400</v>
      </c>
      <c r="R118" s="8">
        <f>IFERROR($AP13*Vlookups!$A$16*R13,"")</f>
        <v>0</v>
      </c>
      <c r="S118" s="8">
        <f>IFERROR($AP13*Vlookups!$A$16*S13,"")</f>
        <v>0</v>
      </c>
      <c r="T118" s="8">
        <f>IFERROR($AP13*Vlookups!$A$16*T13,"")</f>
        <v>0</v>
      </c>
      <c r="U118" s="8">
        <f>IFERROR($AP13*Vlookups!$A$16*U13,"")</f>
        <v>0</v>
      </c>
      <c r="V118" s="8">
        <f>IFERROR($AP13*Vlookups!$A$16*V13,"")</f>
        <v>0</v>
      </c>
      <c r="W118" s="8">
        <f>IFERROR($AP13*Vlookups!$A$16*W13,"")</f>
        <v>0</v>
      </c>
      <c r="X118" s="8">
        <f>IFERROR($AP13*Vlookups!$A$16*X13,"")</f>
        <v>0</v>
      </c>
      <c r="Y118" s="8">
        <f>IFERROR($AP13*Vlookups!$A$16*Y13,"")</f>
        <v>0</v>
      </c>
      <c r="Z118" s="8">
        <f>IFERROR($AP13*Vlookups!$A$16*Z13,"")</f>
        <v>0</v>
      </c>
      <c r="AA118" s="8">
        <f>IFERROR($AP13*Vlookups!$A$16*AA13,"")</f>
        <v>0</v>
      </c>
      <c r="AB118" s="8">
        <f>IFERROR($AP13*Vlookups!$A$16*AB13,"")</f>
        <v>0</v>
      </c>
      <c r="AC118" s="8">
        <f>IFERROR($AP13*Vlookups!$A$16*AC13,"")</f>
        <v>0</v>
      </c>
      <c r="AD118" s="8">
        <f>IFERROR($AP13*Vlookups!$A$16*AD13,"")</f>
        <v>0</v>
      </c>
      <c r="AE118" s="8">
        <f>IFERROR($AP13*Vlookups!$A$16*AE13,"")</f>
        <v>0</v>
      </c>
      <c r="AF118" s="8">
        <f>IFERROR($AP13*Vlookups!$A$16*AF13,"")</f>
        <v>0</v>
      </c>
      <c r="AG118" s="8">
        <f>IFERROR($AP13*Vlookups!$A$16*AG13,"")</f>
        <v>0</v>
      </c>
      <c r="AH118" s="8">
        <f>IFERROR($AP13*Vlookups!$A$16*AH13,"")</f>
        <v>0</v>
      </c>
      <c r="AI118" s="8">
        <f>IFERROR($AP13*Vlookups!$A$16*AI13,"")</f>
        <v>0</v>
      </c>
      <c r="AJ118" s="8">
        <f>IFERROR($AP13*Vlookups!$A$16*AJ13,"")</f>
        <v>0</v>
      </c>
      <c r="AK118" s="8">
        <f>IFERROR($AP13*Vlookups!$A$16*AK13,"")</f>
        <v>0</v>
      </c>
      <c r="AL118" s="8">
        <f>IFERROR($AP13*Vlookups!$A$16*AL13,"")</f>
        <v>0</v>
      </c>
      <c r="AM118" s="8">
        <f>IFERROR($AP13*Vlookups!$A$16*AM13,"")</f>
        <v>0</v>
      </c>
      <c r="AN118" s="8">
        <f>IFERROR($AP13*Vlookups!$A$16*AN13,"")</f>
        <v>0</v>
      </c>
    </row>
    <row r="119" spans="4:40" hidden="1" x14ac:dyDescent="0.45">
      <c r="D119" s="8">
        <f>IFERROR($AP14*Vlookups!$A$16*D14,"")</f>
        <v>4800</v>
      </c>
      <c r="E119" s="8">
        <f>IFERROR($AP14*Vlookups!$A$16*E14,"")</f>
        <v>9600</v>
      </c>
      <c r="F119" s="8">
        <f>IFERROR($AP14*Vlookups!$A$16*F14,"")</f>
        <v>9600</v>
      </c>
      <c r="G119" s="8">
        <f>IFERROR($AP14*Vlookups!$A$16*G14,"")</f>
        <v>9600</v>
      </c>
      <c r="H119" s="8">
        <f>IFERROR($AP14*Vlookups!$A$16*H14,"")</f>
        <v>9600</v>
      </c>
      <c r="I119" s="8">
        <f>IFERROR($AP14*Vlookups!$A$16*I14,"")</f>
        <v>9600</v>
      </c>
      <c r="J119" s="8">
        <f>IFERROR($AP14*Vlookups!$A$16*J14,"")</f>
        <v>4800</v>
      </c>
      <c r="K119" s="8">
        <f>IFERROR($AP14*Vlookups!$A$16*K14,"")</f>
        <v>9600</v>
      </c>
      <c r="L119" s="8">
        <f>IFERROR($AP14*Vlookups!$A$16*L14,"")</f>
        <v>9600</v>
      </c>
      <c r="M119" s="8">
        <f>IFERROR($AP14*Vlookups!$A$16*M14,"")</f>
        <v>9600</v>
      </c>
      <c r="N119" s="8">
        <f>IFERROR($AP14*Vlookups!$A$16*N14,"")</f>
        <v>9600</v>
      </c>
      <c r="O119" s="8">
        <f>IFERROR($AP14*Vlookups!$A$16*O14,"")</f>
        <v>9600</v>
      </c>
      <c r="P119" s="8">
        <f>IFERROR($AP14*Vlookups!$A$16*P14,"")</f>
        <v>9600</v>
      </c>
      <c r="Q119" s="8">
        <f>IFERROR($AP14*Vlookups!$A$16*Q14,"")</f>
        <v>4800</v>
      </c>
      <c r="R119" s="8">
        <f>IFERROR($AP14*Vlookups!$A$16*R14,"")</f>
        <v>0</v>
      </c>
      <c r="S119" s="8">
        <f>IFERROR($AP14*Vlookups!$A$16*S14,"")</f>
        <v>0</v>
      </c>
      <c r="T119" s="8">
        <f>IFERROR($AP14*Vlookups!$A$16*T14,"")</f>
        <v>0</v>
      </c>
      <c r="U119" s="8">
        <f>IFERROR($AP14*Vlookups!$A$16*U14,"")</f>
        <v>0</v>
      </c>
      <c r="V119" s="8">
        <f>IFERROR($AP14*Vlookups!$A$16*V14,"")</f>
        <v>0</v>
      </c>
      <c r="W119" s="8">
        <f>IFERROR($AP14*Vlookups!$A$16*W14,"")</f>
        <v>0</v>
      </c>
      <c r="X119" s="8">
        <f>IFERROR($AP14*Vlookups!$A$16*X14,"")</f>
        <v>0</v>
      </c>
      <c r="Y119" s="8">
        <f>IFERROR($AP14*Vlookups!$A$16*Y14,"")</f>
        <v>0</v>
      </c>
      <c r="Z119" s="8">
        <f>IFERROR($AP14*Vlookups!$A$16*Z14,"")</f>
        <v>0</v>
      </c>
      <c r="AA119" s="8">
        <f>IFERROR($AP14*Vlookups!$A$16*AA14,"")</f>
        <v>0</v>
      </c>
      <c r="AB119" s="8">
        <f>IFERROR($AP14*Vlookups!$A$16*AB14,"")</f>
        <v>0</v>
      </c>
      <c r="AC119" s="8">
        <f>IFERROR($AP14*Vlookups!$A$16*AC14,"")</f>
        <v>0</v>
      </c>
      <c r="AD119" s="8">
        <f>IFERROR($AP14*Vlookups!$A$16*AD14,"")</f>
        <v>0</v>
      </c>
      <c r="AE119" s="8">
        <f>IFERROR($AP14*Vlookups!$A$16*AE14,"")</f>
        <v>0</v>
      </c>
      <c r="AF119" s="8">
        <f>IFERROR($AP14*Vlookups!$A$16*AF14,"")</f>
        <v>0</v>
      </c>
      <c r="AG119" s="8">
        <f>IFERROR($AP14*Vlookups!$A$16*AG14,"")</f>
        <v>0</v>
      </c>
      <c r="AH119" s="8">
        <f>IFERROR($AP14*Vlookups!$A$16*AH14,"")</f>
        <v>0</v>
      </c>
      <c r="AI119" s="8">
        <f>IFERROR($AP14*Vlookups!$A$16*AI14,"")</f>
        <v>0</v>
      </c>
      <c r="AJ119" s="8">
        <f>IFERROR($AP14*Vlookups!$A$16*AJ14,"")</f>
        <v>0</v>
      </c>
      <c r="AK119" s="8">
        <f>IFERROR($AP14*Vlookups!$A$16*AK14,"")</f>
        <v>0</v>
      </c>
      <c r="AL119" s="8">
        <f>IFERROR($AP14*Vlookups!$A$16*AL14,"")</f>
        <v>0</v>
      </c>
      <c r="AM119" s="8">
        <f>IFERROR($AP14*Vlookups!$A$16*AM14,"")</f>
        <v>0</v>
      </c>
      <c r="AN119" s="8">
        <f>IFERROR($AP14*Vlookups!$A$16*AN14,"")</f>
        <v>0</v>
      </c>
    </row>
    <row r="120" spans="4:40" hidden="1" x14ac:dyDescent="0.45">
      <c r="D120" s="8">
        <f>IFERROR($AP15*Vlookups!$A$16*D15,"")</f>
        <v>720</v>
      </c>
      <c r="E120" s="8">
        <f>IFERROR($AP15*Vlookups!$A$16*E15,"")</f>
        <v>1200</v>
      </c>
      <c r="F120" s="8">
        <f>IFERROR($AP15*Vlookups!$A$16*F15,"")</f>
        <v>1200</v>
      </c>
      <c r="G120" s="8">
        <f>IFERROR($AP15*Vlookups!$A$16*G15,"")</f>
        <v>1200</v>
      </c>
      <c r="H120" s="8">
        <f>IFERROR($AP15*Vlookups!$A$16*H15,"")</f>
        <v>1200</v>
      </c>
      <c r="I120" s="8">
        <f>IFERROR($AP15*Vlookups!$A$16*I15,"")</f>
        <v>1200</v>
      </c>
      <c r="J120" s="8">
        <f>IFERROR($AP15*Vlookups!$A$16*J15,"")</f>
        <v>720</v>
      </c>
      <c r="K120" s="8">
        <f>IFERROR($AP15*Vlookups!$A$16*K15,"")</f>
        <v>1200</v>
      </c>
      <c r="L120" s="8">
        <f>IFERROR($AP15*Vlookups!$A$16*L15,"")</f>
        <v>1200</v>
      </c>
      <c r="M120" s="8">
        <f>IFERROR($AP15*Vlookups!$A$16*M15,"")</f>
        <v>1200</v>
      </c>
      <c r="N120" s="8">
        <f>IFERROR($AP15*Vlookups!$A$16*N15,"")</f>
        <v>1200</v>
      </c>
      <c r="O120" s="8">
        <f>IFERROR($AP15*Vlookups!$A$16*O15,"")</f>
        <v>1200</v>
      </c>
      <c r="P120" s="8">
        <f>IFERROR($AP15*Vlookups!$A$16*P15,"")</f>
        <v>1200</v>
      </c>
      <c r="Q120" s="8">
        <f>IFERROR($AP15*Vlookups!$A$16*Q15,"")</f>
        <v>720</v>
      </c>
      <c r="R120" s="8">
        <f>IFERROR($AP15*Vlookups!$A$16*R15,"")</f>
        <v>0</v>
      </c>
      <c r="S120" s="8">
        <f>IFERROR($AP15*Vlookups!$A$16*S15,"")</f>
        <v>0</v>
      </c>
      <c r="T120" s="8">
        <f>IFERROR($AP15*Vlookups!$A$16*T15,"")</f>
        <v>0</v>
      </c>
      <c r="U120" s="8">
        <f>IFERROR($AP15*Vlookups!$A$16*U15,"")</f>
        <v>0</v>
      </c>
      <c r="V120" s="8">
        <f>IFERROR($AP15*Vlookups!$A$16*V15,"")</f>
        <v>0</v>
      </c>
      <c r="W120" s="8">
        <f>IFERROR($AP15*Vlookups!$A$16*W15,"")</f>
        <v>0</v>
      </c>
      <c r="X120" s="8">
        <f>IFERROR($AP15*Vlookups!$A$16*X15,"")</f>
        <v>0</v>
      </c>
      <c r="Y120" s="8">
        <f>IFERROR($AP15*Vlookups!$A$16*Y15,"")</f>
        <v>0</v>
      </c>
      <c r="Z120" s="8">
        <f>IFERROR($AP15*Vlookups!$A$16*Z15,"")</f>
        <v>0</v>
      </c>
      <c r="AA120" s="8">
        <f>IFERROR($AP15*Vlookups!$A$16*AA15,"")</f>
        <v>0</v>
      </c>
      <c r="AB120" s="8">
        <f>IFERROR($AP15*Vlookups!$A$16*AB15,"")</f>
        <v>0</v>
      </c>
      <c r="AC120" s="8">
        <f>IFERROR($AP15*Vlookups!$A$16*AC15,"")</f>
        <v>0</v>
      </c>
      <c r="AD120" s="8">
        <f>IFERROR($AP15*Vlookups!$A$16*AD15,"")</f>
        <v>0</v>
      </c>
      <c r="AE120" s="8">
        <f>IFERROR($AP15*Vlookups!$A$16*AE15,"")</f>
        <v>0</v>
      </c>
      <c r="AF120" s="8">
        <f>IFERROR($AP15*Vlookups!$A$16*AF15,"")</f>
        <v>0</v>
      </c>
      <c r="AG120" s="8">
        <f>IFERROR($AP15*Vlookups!$A$16*AG15,"")</f>
        <v>0</v>
      </c>
      <c r="AH120" s="8">
        <f>IFERROR($AP15*Vlookups!$A$16*AH15,"")</f>
        <v>0</v>
      </c>
      <c r="AI120" s="8">
        <f>IFERROR($AP15*Vlookups!$A$16*AI15,"")</f>
        <v>0</v>
      </c>
      <c r="AJ120" s="8">
        <f>IFERROR($AP15*Vlookups!$A$16*AJ15,"")</f>
        <v>0</v>
      </c>
      <c r="AK120" s="8">
        <f>IFERROR($AP15*Vlookups!$A$16*AK15,"")</f>
        <v>0</v>
      </c>
      <c r="AL120" s="8">
        <f>IFERROR($AP15*Vlookups!$A$16*AL15,"")</f>
        <v>0</v>
      </c>
      <c r="AM120" s="8">
        <f>IFERROR($AP15*Vlookups!$A$16*AM15,"")</f>
        <v>0</v>
      </c>
      <c r="AN120" s="8">
        <f>IFERROR($AP15*Vlookups!$A$16*AN15,"")</f>
        <v>0</v>
      </c>
    </row>
    <row r="121" spans="4:40" hidden="1" x14ac:dyDescent="0.45">
      <c r="D121" s="8">
        <f>IFERROR($AP16*Vlookups!$A$16*D16,"")</f>
        <v>720</v>
      </c>
      <c r="E121" s="8">
        <f>IFERROR($AP16*Vlookups!$A$16*E16,"")</f>
        <v>1200</v>
      </c>
      <c r="F121" s="8">
        <f>IFERROR($AP16*Vlookups!$A$16*F16,"")</f>
        <v>1200</v>
      </c>
      <c r="G121" s="8">
        <f>IFERROR($AP16*Vlookups!$A$16*G16,"")</f>
        <v>1200</v>
      </c>
      <c r="H121" s="8">
        <f>IFERROR($AP16*Vlookups!$A$16*H16,"")</f>
        <v>1200</v>
      </c>
      <c r="I121" s="8">
        <f>IFERROR($AP16*Vlookups!$A$16*I16,"")</f>
        <v>1200</v>
      </c>
      <c r="J121" s="8">
        <f>IFERROR($AP16*Vlookups!$A$16*J16,"")</f>
        <v>720</v>
      </c>
      <c r="K121" s="8">
        <f>IFERROR($AP16*Vlookups!$A$16*K16,"")</f>
        <v>1200</v>
      </c>
      <c r="L121" s="8">
        <f>IFERROR($AP16*Vlookups!$A$16*L16,"")</f>
        <v>1200</v>
      </c>
      <c r="M121" s="8">
        <f>IFERROR($AP16*Vlookups!$A$16*M16,"")</f>
        <v>1200</v>
      </c>
      <c r="N121" s="8">
        <f>IFERROR($AP16*Vlookups!$A$16*N16,"")</f>
        <v>1200</v>
      </c>
      <c r="O121" s="8">
        <f>IFERROR($AP16*Vlookups!$A$16*O16,"")</f>
        <v>1200</v>
      </c>
      <c r="P121" s="8">
        <f>IFERROR($AP16*Vlookups!$A$16*P16,"")</f>
        <v>1200</v>
      </c>
      <c r="Q121" s="8">
        <f>IFERROR($AP16*Vlookups!$A$16*Q16,"")</f>
        <v>720</v>
      </c>
      <c r="R121" s="8">
        <f>IFERROR($AP16*Vlookups!$A$16*R16,"")</f>
        <v>0</v>
      </c>
      <c r="S121" s="8">
        <f>IFERROR($AP16*Vlookups!$A$16*S16,"")</f>
        <v>0</v>
      </c>
      <c r="T121" s="8">
        <f>IFERROR($AP16*Vlookups!$A$16*T16,"")</f>
        <v>0</v>
      </c>
      <c r="U121" s="8">
        <f>IFERROR($AP16*Vlookups!$A$16*U16,"")</f>
        <v>0</v>
      </c>
      <c r="V121" s="8">
        <f>IFERROR($AP16*Vlookups!$A$16*V16,"")</f>
        <v>0</v>
      </c>
      <c r="W121" s="8">
        <f>IFERROR($AP16*Vlookups!$A$16*W16,"")</f>
        <v>0</v>
      </c>
      <c r="X121" s="8">
        <f>IFERROR($AP16*Vlookups!$A$16*X16,"")</f>
        <v>0</v>
      </c>
      <c r="Y121" s="8">
        <f>IFERROR($AP16*Vlookups!$A$16*Y16,"")</f>
        <v>0</v>
      </c>
      <c r="Z121" s="8">
        <f>IFERROR($AP16*Vlookups!$A$16*Z16,"")</f>
        <v>0</v>
      </c>
      <c r="AA121" s="8">
        <f>IFERROR($AP16*Vlookups!$A$16*AA16,"")</f>
        <v>0</v>
      </c>
      <c r="AB121" s="8">
        <f>IFERROR($AP16*Vlookups!$A$16*AB16,"")</f>
        <v>0</v>
      </c>
      <c r="AC121" s="8">
        <f>IFERROR($AP16*Vlookups!$A$16*AC16,"")</f>
        <v>0</v>
      </c>
      <c r="AD121" s="8">
        <f>IFERROR($AP16*Vlookups!$A$16*AD16,"")</f>
        <v>0</v>
      </c>
      <c r="AE121" s="8">
        <f>IFERROR($AP16*Vlookups!$A$16*AE16,"")</f>
        <v>0</v>
      </c>
      <c r="AF121" s="8">
        <f>IFERROR($AP16*Vlookups!$A$16*AF16,"")</f>
        <v>0</v>
      </c>
      <c r="AG121" s="8">
        <f>IFERROR($AP16*Vlookups!$A$16*AG16,"")</f>
        <v>0</v>
      </c>
      <c r="AH121" s="8">
        <f>IFERROR($AP16*Vlookups!$A$16*AH16,"")</f>
        <v>0</v>
      </c>
      <c r="AI121" s="8">
        <f>IFERROR($AP16*Vlookups!$A$16*AI16,"")</f>
        <v>0</v>
      </c>
      <c r="AJ121" s="8">
        <f>IFERROR($AP16*Vlookups!$A$16*AJ16,"")</f>
        <v>0</v>
      </c>
      <c r="AK121" s="8">
        <f>IFERROR($AP16*Vlookups!$A$16*AK16,"")</f>
        <v>0</v>
      </c>
      <c r="AL121" s="8">
        <f>IFERROR($AP16*Vlookups!$A$16*AL16,"")</f>
        <v>0</v>
      </c>
      <c r="AM121" s="8">
        <f>IFERROR($AP16*Vlookups!$A$16*AM16,"")</f>
        <v>0</v>
      </c>
      <c r="AN121" s="8">
        <f>IFERROR($AP16*Vlookups!$A$16*AN16,"")</f>
        <v>0</v>
      </c>
    </row>
    <row r="122" spans="4:40" hidden="1" x14ac:dyDescent="0.45">
      <c r="D122" s="8">
        <f>IFERROR($AP17*Vlookups!$A$16*D17,"")</f>
        <v>720</v>
      </c>
      <c r="E122" s="8">
        <f>IFERROR($AP17*Vlookups!$A$16*E17,"")</f>
        <v>1200</v>
      </c>
      <c r="F122" s="8">
        <f>IFERROR($AP17*Vlookups!$A$16*F17,"")</f>
        <v>1200</v>
      </c>
      <c r="G122" s="8">
        <f>IFERROR($AP17*Vlookups!$A$16*G17,"")</f>
        <v>1200</v>
      </c>
      <c r="H122" s="8">
        <f>IFERROR($AP17*Vlookups!$A$16*H17,"")</f>
        <v>1200</v>
      </c>
      <c r="I122" s="8">
        <f>IFERROR($AP17*Vlookups!$A$16*I17,"")</f>
        <v>1200</v>
      </c>
      <c r="J122" s="8">
        <f>IFERROR($AP17*Vlookups!$A$16*J17,"")</f>
        <v>720</v>
      </c>
      <c r="K122" s="8">
        <f>IFERROR($AP17*Vlookups!$A$16*K17,"")</f>
        <v>1200</v>
      </c>
      <c r="L122" s="8">
        <f>IFERROR($AP17*Vlookups!$A$16*L17,"")</f>
        <v>1200</v>
      </c>
      <c r="M122" s="8">
        <f>IFERROR($AP17*Vlookups!$A$16*M17,"")</f>
        <v>1200</v>
      </c>
      <c r="N122" s="8">
        <f>IFERROR($AP17*Vlookups!$A$16*N17,"")</f>
        <v>1200</v>
      </c>
      <c r="O122" s="8">
        <f>IFERROR($AP17*Vlookups!$A$16*O17,"")</f>
        <v>1200</v>
      </c>
      <c r="P122" s="8">
        <f>IFERROR($AP17*Vlookups!$A$16*P17,"")</f>
        <v>1200</v>
      </c>
      <c r="Q122" s="8">
        <f>IFERROR($AP17*Vlookups!$A$16*Q17,"")</f>
        <v>720</v>
      </c>
      <c r="R122" s="8">
        <f>IFERROR($AP17*Vlookups!$A$16*R17,"")</f>
        <v>0</v>
      </c>
      <c r="S122" s="8">
        <f>IFERROR($AP17*Vlookups!$A$16*S17,"")</f>
        <v>0</v>
      </c>
      <c r="T122" s="8">
        <f>IFERROR($AP17*Vlookups!$A$16*T17,"")</f>
        <v>0</v>
      </c>
      <c r="U122" s="8">
        <f>IFERROR($AP17*Vlookups!$A$16*U17,"")</f>
        <v>0</v>
      </c>
      <c r="V122" s="8">
        <f>IFERROR($AP17*Vlookups!$A$16*V17,"")</f>
        <v>0</v>
      </c>
      <c r="W122" s="8">
        <f>IFERROR($AP17*Vlookups!$A$16*W17,"")</f>
        <v>0</v>
      </c>
      <c r="X122" s="8">
        <f>IFERROR($AP17*Vlookups!$A$16*X17,"")</f>
        <v>0</v>
      </c>
      <c r="Y122" s="8">
        <f>IFERROR($AP17*Vlookups!$A$16*Y17,"")</f>
        <v>0</v>
      </c>
      <c r="Z122" s="8">
        <f>IFERROR($AP17*Vlookups!$A$16*Z17,"")</f>
        <v>0</v>
      </c>
      <c r="AA122" s="8">
        <f>IFERROR($AP17*Vlookups!$A$16*AA17,"")</f>
        <v>0</v>
      </c>
      <c r="AB122" s="8">
        <f>IFERROR($AP17*Vlookups!$A$16*AB17,"")</f>
        <v>0</v>
      </c>
      <c r="AC122" s="8">
        <f>IFERROR($AP17*Vlookups!$A$16*AC17,"")</f>
        <v>0</v>
      </c>
      <c r="AD122" s="8">
        <f>IFERROR($AP17*Vlookups!$A$16*AD17,"")</f>
        <v>0</v>
      </c>
      <c r="AE122" s="8">
        <f>IFERROR($AP17*Vlookups!$A$16*AE17,"")</f>
        <v>0</v>
      </c>
      <c r="AF122" s="8">
        <f>IFERROR($AP17*Vlookups!$A$16*AF17,"")</f>
        <v>0</v>
      </c>
      <c r="AG122" s="8">
        <f>IFERROR($AP17*Vlookups!$A$16*AG17,"")</f>
        <v>0</v>
      </c>
      <c r="AH122" s="8">
        <f>IFERROR($AP17*Vlookups!$A$16*AH17,"")</f>
        <v>0</v>
      </c>
      <c r="AI122" s="8">
        <f>IFERROR($AP17*Vlookups!$A$16*AI17,"")</f>
        <v>0</v>
      </c>
      <c r="AJ122" s="8">
        <f>IFERROR($AP17*Vlookups!$A$16*AJ17,"")</f>
        <v>0</v>
      </c>
      <c r="AK122" s="8">
        <f>IFERROR($AP17*Vlookups!$A$16*AK17,"")</f>
        <v>0</v>
      </c>
      <c r="AL122" s="8">
        <f>IFERROR($AP17*Vlookups!$A$16*AL17,"")</f>
        <v>0</v>
      </c>
      <c r="AM122" s="8">
        <f>IFERROR($AP17*Vlookups!$A$16*AM17,"")</f>
        <v>0</v>
      </c>
      <c r="AN122" s="8">
        <f>IFERROR($AP17*Vlookups!$A$16*AN17,"")</f>
        <v>0</v>
      </c>
    </row>
    <row r="123" spans="4:40" hidden="1" x14ac:dyDescent="0.45">
      <c r="D123" s="8">
        <f>IFERROR($AP18*Vlookups!$A$16*D18,"")</f>
        <v>720</v>
      </c>
      <c r="E123" s="8">
        <f>IFERROR($AP18*Vlookups!$A$16*E18,"")</f>
        <v>1200</v>
      </c>
      <c r="F123" s="8">
        <f>IFERROR($AP18*Vlookups!$A$16*F18,"")</f>
        <v>1200</v>
      </c>
      <c r="G123" s="8">
        <f>IFERROR($AP18*Vlookups!$A$16*G18,"")</f>
        <v>1200</v>
      </c>
      <c r="H123" s="8">
        <f>IFERROR($AP18*Vlookups!$A$16*H18,"")</f>
        <v>1200</v>
      </c>
      <c r="I123" s="8">
        <f>IFERROR($AP18*Vlookups!$A$16*I18,"")</f>
        <v>1200</v>
      </c>
      <c r="J123" s="8">
        <f>IFERROR($AP18*Vlookups!$A$16*J18,"")</f>
        <v>720</v>
      </c>
      <c r="K123" s="8">
        <f>IFERROR($AP18*Vlookups!$A$16*K18,"")</f>
        <v>1200</v>
      </c>
      <c r="L123" s="8">
        <f>IFERROR($AP18*Vlookups!$A$16*L18,"")</f>
        <v>1200</v>
      </c>
      <c r="M123" s="8">
        <f>IFERROR($AP18*Vlookups!$A$16*M18,"")</f>
        <v>1200</v>
      </c>
      <c r="N123" s="8">
        <f>IFERROR($AP18*Vlookups!$A$16*N18,"")</f>
        <v>1200</v>
      </c>
      <c r="O123" s="8">
        <f>IFERROR($AP18*Vlookups!$A$16*O18,"")</f>
        <v>1200</v>
      </c>
      <c r="P123" s="8">
        <f>IFERROR($AP18*Vlookups!$A$16*P18,"")</f>
        <v>1200</v>
      </c>
      <c r="Q123" s="8">
        <f>IFERROR($AP18*Vlookups!$A$16*Q18,"")</f>
        <v>720</v>
      </c>
      <c r="R123" s="8">
        <f>IFERROR($AP18*Vlookups!$A$16*R18,"")</f>
        <v>0</v>
      </c>
      <c r="S123" s="8">
        <f>IFERROR($AP18*Vlookups!$A$16*S18,"")</f>
        <v>0</v>
      </c>
      <c r="T123" s="8">
        <f>IFERROR($AP18*Vlookups!$A$16*T18,"")</f>
        <v>0</v>
      </c>
      <c r="U123" s="8">
        <f>IFERROR($AP18*Vlookups!$A$16*U18,"")</f>
        <v>0</v>
      </c>
      <c r="V123" s="8">
        <f>IFERROR($AP18*Vlookups!$A$16*V18,"")</f>
        <v>0</v>
      </c>
      <c r="W123" s="8">
        <f>IFERROR($AP18*Vlookups!$A$16*W18,"")</f>
        <v>0</v>
      </c>
      <c r="X123" s="8">
        <f>IFERROR($AP18*Vlookups!$A$16*X18,"")</f>
        <v>0</v>
      </c>
      <c r="Y123" s="8">
        <f>IFERROR($AP18*Vlookups!$A$16*Y18,"")</f>
        <v>0</v>
      </c>
      <c r="Z123" s="8">
        <f>IFERROR($AP18*Vlookups!$A$16*Z18,"")</f>
        <v>0</v>
      </c>
      <c r="AA123" s="8">
        <f>IFERROR($AP18*Vlookups!$A$16*AA18,"")</f>
        <v>0</v>
      </c>
      <c r="AB123" s="8">
        <f>IFERROR($AP18*Vlookups!$A$16*AB18,"")</f>
        <v>0</v>
      </c>
      <c r="AC123" s="8">
        <f>IFERROR($AP18*Vlookups!$A$16*AC18,"")</f>
        <v>0</v>
      </c>
      <c r="AD123" s="8">
        <f>IFERROR($AP18*Vlookups!$A$16*AD18,"")</f>
        <v>0</v>
      </c>
      <c r="AE123" s="8">
        <f>IFERROR($AP18*Vlookups!$A$16*AE18,"")</f>
        <v>0</v>
      </c>
      <c r="AF123" s="8">
        <f>IFERROR($AP18*Vlookups!$A$16*AF18,"")</f>
        <v>0</v>
      </c>
      <c r="AG123" s="8">
        <f>IFERROR($AP18*Vlookups!$A$16*AG18,"")</f>
        <v>0</v>
      </c>
      <c r="AH123" s="8">
        <f>IFERROR($AP18*Vlookups!$A$16*AH18,"")</f>
        <v>0</v>
      </c>
      <c r="AI123" s="8">
        <f>IFERROR($AP18*Vlookups!$A$16*AI18,"")</f>
        <v>0</v>
      </c>
      <c r="AJ123" s="8">
        <f>IFERROR($AP18*Vlookups!$A$16*AJ18,"")</f>
        <v>0</v>
      </c>
      <c r="AK123" s="8">
        <f>IFERROR($AP18*Vlookups!$A$16*AK18,"")</f>
        <v>0</v>
      </c>
      <c r="AL123" s="8">
        <f>IFERROR($AP18*Vlookups!$A$16*AL18,"")</f>
        <v>0</v>
      </c>
      <c r="AM123" s="8">
        <f>IFERROR($AP18*Vlookups!$A$16*AM18,"")</f>
        <v>0</v>
      </c>
      <c r="AN123" s="8">
        <f>IFERROR($AP18*Vlookups!$A$16*AN18,"")</f>
        <v>0</v>
      </c>
    </row>
    <row r="124" spans="4:40" hidden="1" x14ac:dyDescent="0.45">
      <c r="D124" s="8" t="str">
        <f>IFERROR($AP19*Vlookups!$A$16*D19,"")</f>
        <v/>
      </c>
      <c r="E124" s="8" t="str">
        <f>IFERROR($AP19*Vlookups!$A$16*E19,"")</f>
        <v/>
      </c>
      <c r="F124" s="8" t="str">
        <f>IFERROR($AP19*Vlookups!$A$16*F19,"")</f>
        <v/>
      </c>
      <c r="G124" s="8" t="str">
        <f>IFERROR($AP19*Vlookups!$A$16*G19,"")</f>
        <v/>
      </c>
      <c r="H124" s="8" t="str">
        <f>IFERROR($AP19*Vlookups!$A$16*H19,"")</f>
        <v/>
      </c>
      <c r="I124" s="8" t="str">
        <f>IFERROR($AP19*Vlookups!$A$16*I19,"")</f>
        <v/>
      </c>
      <c r="J124" s="8" t="str">
        <f>IFERROR($AP19*Vlookups!$A$16*J19,"")</f>
        <v/>
      </c>
      <c r="K124" s="8" t="str">
        <f>IFERROR($AP19*Vlookups!$A$16*K19,"")</f>
        <v/>
      </c>
      <c r="L124" s="8" t="str">
        <f>IFERROR($AP19*Vlookups!$A$16*L19,"")</f>
        <v/>
      </c>
      <c r="M124" s="8" t="str">
        <f>IFERROR($AP19*Vlookups!$A$16*M19,"")</f>
        <v/>
      </c>
      <c r="N124" s="8" t="str">
        <f>IFERROR($AP19*Vlookups!$A$16*N19,"")</f>
        <v/>
      </c>
      <c r="O124" s="8" t="str">
        <f>IFERROR($AP19*Vlookups!$A$16*O19,"")</f>
        <v/>
      </c>
      <c r="P124" s="8" t="str">
        <f>IFERROR($AP19*Vlookups!$A$16*P19,"")</f>
        <v/>
      </c>
      <c r="Q124" s="8" t="str">
        <f>IFERROR($AP19*Vlookups!$A$16*Q19,"")</f>
        <v/>
      </c>
      <c r="R124" s="8" t="str">
        <f>IFERROR($AP19*Vlookups!$A$16*R19,"")</f>
        <v/>
      </c>
      <c r="S124" s="8" t="str">
        <f>IFERROR($AP19*Vlookups!$A$16*S19,"")</f>
        <v/>
      </c>
      <c r="T124" s="8" t="str">
        <f>IFERROR($AP19*Vlookups!$A$16*T19,"")</f>
        <v/>
      </c>
      <c r="U124" s="8" t="str">
        <f>IFERROR($AP19*Vlookups!$A$16*U19,"")</f>
        <v/>
      </c>
      <c r="V124" s="8" t="str">
        <f>IFERROR($AP19*Vlookups!$A$16*V19,"")</f>
        <v/>
      </c>
      <c r="W124" s="8" t="str">
        <f>IFERROR($AP19*Vlookups!$A$16*W19,"")</f>
        <v/>
      </c>
      <c r="X124" s="8" t="str">
        <f>IFERROR($AP19*Vlookups!$A$16*X19,"")</f>
        <v/>
      </c>
      <c r="Y124" s="8" t="str">
        <f>IFERROR($AP19*Vlookups!$A$16*Y19,"")</f>
        <v/>
      </c>
      <c r="Z124" s="8" t="str">
        <f>IFERROR($AP19*Vlookups!$A$16*Z19,"")</f>
        <v/>
      </c>
      <c r="AA124" s="8" t="str">
        <f>IFERROR($AP19*Vlookups!$A$16*AA19,"")</f>
        <v/>
      </c>
      <c r="AB124" s="8" t="str">
        <f>IFERROR($AP19*Vlookups!$A$16*AB19,"")</f>
        <v/>
      </c>
      <c r="AC124" s="8" t="str">
        <f>IFERROR($AP19*Vlookups!$A$16*AC19,"")</f>
        <v/>
      </c>
      <c r="AD124" s="8" t="str">
        <f>IFERROR($AP19*Vlookups!$A$16*AD19,"")</f>
        <v/>
      </c>
      <c r="AE124" s="8" t="str">
        <f>IFERROR($AP19*Vlookups!$A$16*AE19,"")</f>
        <v/>
      </c>
      <c r="AF124" s="8" t="str">
        <f>IFERROR($AP19*Vlookups!$A$16*AF19,"")</f>
        <v/>
      </c>
      <c r="AG124" s="8" t="str">
        <f>IFERROR($AP19*Vlookups!$A$16*AG19,"")</f>
        <v/>
      </c>
      <c r="AH124" s="8" t="str">
        <f>IFERROR($AP19*Vlookups!$A$16*AH19,"")</f>
        <v/>
      </c>
      <c r="AI124" s="8" t="str">
        <f>IFERROR($AP19*Vlookups!$A$16*AI19,"")</f>
        <v/>
      </c>
      <c r="AJ124" s="8" t="str">
        <f>IFERROR($AP19*Vlookups!$A$16*AJ19,"")</f>
        <v/>
      </c>
      <c r="AK124" s="8" t="str">
        <f>IFERROR($AP19*Vlookups!$A$16*AK19,"")</f>
        <v/>
      </c>
      <c r="AL124" s="8" t="str">
        <f>IFERROR($AP19*Vlookups!$A$16*AL19,"")</f>
        <v/>
      </c>
      <c r="AM124" s="8" t="str">
        <f>IFERROR($AP19*Vlookups!$A$16*AM19,"")</f>
        <v/>
      </c>
      <c r="AN124" s="8" t="str">
        <f>IFERROR($AP19*Vlookups!$A$16*AN19,"")</f>
        <v/>
      </c>
    </row>
    <row r="125" spans="4:40" hidden="1" x14ac:dyDescent="0.45">
      <c r="D125" s="8" t="str">
        <f>IFERROR($AP20*Vlookups!$A$16*D20,"")</f>
        <v/>
      </c>
      <c r="E125" s="8" t="str">
        <f>IFERROR($AP20*Vlookups!$A$16*E20,"")</f>
        <v/>
      </c>
      <c r="F125" s="8" t="str">
        <f>IFERROR($AP20*Vlookups!$A$16*F20,"")</f>
        <v/>
      </c>
      <c r="G125" s="8" t="str">
        <f>IFERROR($AP20*Vlookups!$A$16*G20,"")</f>
        <v/>
      </c>
      <c r="H125" s="8" t="str">
        <f>IFERROR($AP20*Vlookups!$A$16*H20,"")</f>
        <v/>
      </c>
      <c r="I125" s="8" t="str">
        <f>IFERROR($AP20*Vlookups!$A$16*I20,"")</f>
        <v/>
      </c>
      <c r="J125" s="8" t="str">
        <f>IFERROR($AP20*Vlookups!$A$16*J20,"")</f>
        <v/>
      </c>
      <c r="K125" s="8" t="str">
        <f>IFERROR($AP20*Vlookups!$A$16*K20,"")</f>
        <v/>
      </c>
      <c r="L125" s="8" t="str">
        <f>IFERROR($AP20*Vlookups!$A$16*L20,"")</f>
        <v/>
      </c>
      <c r="M125" s="8" t="str">
        <f>IFERROR($AP20*Vlookups!$A$16*M20,"")</f>
        <v/>
      </c>
      <c r="N125" s="8" t="str">
        <f>IFERROR($AP20*Vlookups!$A$16*N20,"")</f>
        <v/>
      </c>
      <c r="O125" s="8" t="str">
        <f>IFERROR($AP20*Vlookups!$A$16*O20,"")</f>
        <v/>
      </c>
      <c r="P125" s="8" t="str">
        <f>IFERROR($AP20*Vlookups!$A$16*P20,"")</f>
        <v/>
      </c>
      <c r="Q125" s="8" t="str">
        <f>IFERROR($AP20*Vlookups!$A$16*Q20,"")</f>
        <v/>
      </c>
      <c r="R125" s="8" t="str">
        <f>IFERROR($AP20*Vlookups!$A$16*R20,"")</f>
        <v/>
      </c>
      <c r="S125" s="8" t="str">
        <f>IFERROR($AP20*Vlookups!$A$16*S20,"")</f>
        <v/>
      </c>
      <c r="T125" s="8" t="str">
        <f>IFERROR($AP20*Vlookups!$A$16*T20,"")</f>
        <v/>
      </c>
      <c r="U125" s="8" t="str">
        <f>IFERROR($AP20*Vlookups!$A$16*U20,"")</f>
        <v/>
      </c>
      <c r="V125" s="8" t="str">
        <f>IFERROR($AP20*Vlookups!$A$16*V20,"")</f>
        <v/>
      </c>
      <c r="W125" s="8" t="str">
        <f>IFERROR($AP20*Vlookups!$A$16*W20,"")</f>
        <v/>
      </c>
      <c r="X125" s="8" t="str">
        <f>IFERROR($AP20*Vlookups!$A$16*X20,"")</f>
        <v/>
      </c>
      <c r="Y125" s="8" t="str">
        <f>IFERROR($AP20*Vlookups!$A$16*Y20,"")</f>
        <v/>
      </c>
      <c r="Z125" s="8" t="str">
        <f>IFERROR($AP20*Vlookups!$A$16*Z20,"")</f>
        <v/>
      </c>
      <c r="AA125" s="8" t="str">
        <f>IFERROR($AP20*Vlookups!$A$16*AA20,"")</f>
        <v/>
      </c>
      <c r="AB125" s="8" t="str">
        <f>IFERROR($AP20*Vlookups!$A$16*AB20,"")</f>
        <v/>
      </c>
      <c r="AC125" s="8" t="str">
        <f>IFERROR($AP20*Vlookups!$A$16*AC20,"")</f>
        <v/>
      </c>
      <c r="AD125" s="8" t="str">
        <f>IFERROR($AP20*Vlookups!$A$16*AD20,"")</f>
        <v/>
      </c>
      <c r="AE125" s="8" t="str">
        <f>IFERROR($AP20*Vlookups!$A$16*AE20,"")</f>
        <v/>
      </c>
      <c r="AF125" s="8" t="str">
        <f>IFERROR($AP20*Vlookups!$A$16*AF20,"")</f>
        <v/>
      </c>
      <c r="AG125" s="8" t="str">
        <f>IFERROR($AP20*Vlookups!$A$16*AG20,"")</f>
        <v/>
      </c>
      <c r="AH125" s="8" t="str">
        <f>IFERROR($AP20*Vlookups!$A$16*AH20,"")</f>
        <v/>
      </c>
      <c r="AI125" s="8" t="str">
        <f>IFERROR($AP20*Vlookups!$A$16*AI20,"")</f>
        <v/>
      </c>
      <c r="AJ125" s="8" t="str">
        <f>IFERROR($AP20*Vlookups!$A$16*AJ20,"")</f>
        <v/>
      </c>
      <c r="AK125" s="8" t="str">
        <f>IFERROR($AP20*Vlookups!$A$16*AK20,"")</f>
        <v/>
      </c>
      <c r="AL125" s="8" t="str">
        <f>IFERROR($AP20*Vlookups!$A$16*AL20,"")</f>
        <v/>
      </c>
      <c r="AM125" s="8" t="str">
        <f>IFERROR($AP20*Vlookups!$A$16*AM20,"")</f>
        <v/>
      </c>
      <c r="AN125" s="8" t="str">
        <f>IFERROR($AP20*Vlookups!$A$16*AN20,"")</f>
        <v/>
      </c>
    </row>
    <row r="126" spans="4:40" hidden="1" x14ac:dyDescent="0.45">
      <c r="D126" s="8" t="str">
        <f>IFERROR($AP21*Vlookups!$A$16*D21,"")</f>
        <v/>
      </c>
      <c r="E126" s="8" t="str">
        <f>IFERROR($AP21*Vlookups!$A$16*E21,"")</f>
        <v/>
      </c>
      <c r="F126" s="8" t="str">
        <f>IFERROR($AP21*Vlookups!$A$16*F21,"")</f>
        <v/>
      </c>
      <c r="G126" s="8" t="str">
        <f>IFERROR($AP21*Vlookups!$A$16*G21,"")</f>
        <v/>
      </c>
      <c r="H126" s="8" t="str">
        <f>IFERROR($AP21*Vlookups!$A$16*H21,"")</f>
        <v/>
      </c>
      <c r="I126" s="8" t="str">
        <f>IFERROR($AP21*Vlookups!$A$16*I21,"")</f>
        <v/>
      </c>
      <c r="J126" s="8" t="str">
        <f>IFERROR($AP21*Vlookups!$A$16*J21,"")</f>
        <v/>
      </c>
      <c r="K126" s="8" t="str">
        <f>IFERROR($AP21*Vlookups!$A$16*K21,"")</f>
        <v/>
      </c>
      <c r="L126" s="8" t="str">
        <f>IFERROR($AP21*Vlookups!$A$16*L21,"")</f>
        <v/>
      </c>
      <c r="M126" s="8" t="str">
        <f>IFERROR($AP21*Vlookups!$A$16*M21,"")</f>
        <v/>
      </c>
      <c r="N126" s="8" t="str">
        <f>IFERROR($AP21*Vlookups!$A$16*N21,"")</f>
        <v/>
      </c>
      <c r="O126" s="8" t="str">
        <f>IFERROR($AP21*Vlookups!$A$16*O21,"")</f>
        <v/>
      </c>
      <c r="P126" s="8" t="str">
        <f>IFERROR($AP21*Vlookups!$A$16*P21,"")</f>
        <v/>
      </c>
      <c r="Q126" s="8" t="str">
        <f>IFERROR($AP21*Vlookups!$A$16*Q21,"")</f>
        <v/>
      </c>
      <c r="R126" s="8" t="str">
        <f>IFERROR($AP21*Vlookups!$A$16*R21,"")</f>
        <v/>
      </c>
      <c r="S126" s="8" t="str">
        <f>IFERROR($AP21*Vlookups!$A$16*S21,"")</f>
        <v/>
      </c>
      <c r="T126" s="8" t="str">
        <f>IFERROR($AP21*Vlookups!$A$16*T21,"")</f>
        <v/>
      </c>
      <c r="U126" s="8" t="str">
        <f>IFERROR($AP21*Vlookups!$A$16*U21,"")</f>
        <v/>
      </c>
      <c r="V126" s="8" t="str">
        <f>IFERROR($AP21*Vlookups!$A$16*V21,"")</f>
        <v/>
      </c>
      <c r="W126" s="8" t="str">
        <f>IFERROR($AP21*Vlookups!$A$16*W21,"")</f>
        <v/>
      </c>
      <c r="X126" s="8" t="str">
        <f>IFERROR($AP21*Vlookups!$A$16*X21,"")</f>
        <v/>
      </c>
      <c r="Y126" s="8" t="str">
        <f>IFERROR($AP21*Vlookups!$A$16*Y21,"")</f>
        <v/>
      </c>
      <c r="Z126" s="8" t="str">
        <f>IFERROR($AP21*Vlookups!$A$16*Z21,"")</f>
        <v/>
      </c>
      <c r="AA126" s="8" t="str">
        <f>IFERROR($AP21*Vlookups!$A$16*AA21,"")</f>
        <v/>
      </c>
      <c r="AB126" s="8" t="str">
        <f>IFERROR($AP21*Vlookups!$A$16*AB21,"")</f>
        <v/>
      </c>
      <c r="AC126" s="8" t="str">
        <f>IFERROR($AP21*Vlookups!$A$16*AC21,"")</f>
        <v/>
      </c>
      <c r="AD126" s="8" t="str">
        <f>IFERROR($AP21*Vlookups!$A$16*AD21,"")</f>
        <v/>
      </c>
      <c r="AE126" s="8" t="str">
        <f>IFERROR($AP21*Vlookups!$A$16*AE21,"")</f>
        <v/>
      </c>
      <c r="AF126" s="8" t="str">
        <f>IFERROR($AP21*Vlookups!$A$16*AF21,"")</f>
        <v/>
      </c>
      <c r="AG126" s="8" t="str">
        <f>IFERROR($AP21*Vlookups!$A$16*AG21,"")</f>
        <v/>
      </c>
      <c r="AH126" s="8" t="str">
        <f>IFERROR($AP21*Vlookups!$A$16*AH21,"")</f>
        <v/>
      </c>
      <c r="AI126" s="8" t="str">
        <f>IFERROR($AP21*Vlookups!$A$16*AI21,"")</f>
        <v/>
      </c>
      <c r="AJ126" s="8" t="str">
        <f>IFERROR($AP21*Vlookups!$A$16*AJ21,"")</f>
        <v/>
      </c>
      <c r="AK126" s="8" t="str">
        <f>IFERROR($AP21*Vlookups!$A$16*AK21,"")</f>
        <v/>
      </c>
      <c r="AL126" s="8" t="str">
        <f>IFERROR($AP21*Vlookups!$A$16*AL21,"")</f>
        <v/>
      </c>
      <c r="AM126" s="8" t="str">
        <f>IFERROR($AP21*Vlookups!$A$16*AM21,"")</f>
        <v/>
      </c>
      <c r="AN126" s="8" t="str">
        <f>IFERROR($AP21*Vlookups!$A$16*AN21,"")</f>
        <v/>
      </c>
    </row>
    <row r="127" spans="4:40" hidden="1" x14ac:dyDescent="0.45">
      <c r="D127" s="8" t="str">
        <f>IFERROR($AP22*Vlookups!$A$16*D22,"")</f>
        <v/>
      </c>
      <c r="E127" s="8" t="str">
        <f>IFERROR($AP22*Vlookups!$A$16*E22,"")</f>
        <v/>
      </c>
      <c r="F127" s="8" t="str">
        <f>IFERROR($AP22*Vlookups!$A$16*F22,"")</f>
        <v/>
      </c>
      <c r="G127" s="8" t="str">
        <f>IFERROR($AP22*Vlookups!$A$16*G22,"")</f>
        <v/>
      </c>
      <c r="H127" s="8" t="str">
        <f>IFERROR($AP22*Vlookups!$A$16*H22,"")</f>
        <v/>
      </c>
      <c r="I127" s="8" t="str">
        <f>IFERROR($AP22*Vlookups!$A$16*I22,"")</f>
        <v/>
      </c>
      <c r="J127" s="8" t="str">
        <f>IFERROR($AP22*Vlookups!$A$16*J22,"")</f>
        <v/>
      </c>
      <c r="K127" s="8" t="str">
        <f>IFERROR($AP22*Vlookups!$A$16*K22,"")</f>
        <v/>
      </c>
      <c r="L127" s="8" t="str">
        <f>IFERROR($AP22*Vlookups!$A$16*L22,"")</f>
        <v/>
      </c>
      <c r="M127" s="8" t="str">
        <f>IFERROR($AP22*Vlookups!$A$16*M22,"")</f>
        <v/>
      </c>
      <c r="N127" s="8" t="str">
        <f>IFERROR($AP22*Vlookups!$A$16*N22,"")</f>
        <v/>
      </c>
      <c r="O127" s="8" t="str">
        <f>IFERROR($AP22*Vlookups!$A$16*O22,"")</f>
        <v/>
      </c>
      <c r="P127" s="8" t="str">
        <f>IFERROR($AP22*Vlookups!$A$16*P22,"")</f>
        <v/>
      </c>
      <c r="Q127" s="8" t="str">
        <f>IFERROR($AP22*Vlookups!$A$16*Q22,"")</f>
        <v/>
      </c>
      <c r="R127" s="8" t="str">
        <f>IFERROR($AP22*Vlookups!$A$16*R22,"")</f>
        <v/>
      </c>
      <c r="S127" s="8" t="str">
        <f>IFERROR($AP22*Vlookups!$A$16*S22,"")</f>
        <v/>
      </c>
      <c r="T127" s="8" t="str">
        <f>IFERROR($AP22*Vlookups!$A$16*T22,"")</f>
        <v/>
      </c>
      <c r="U127" s="8" t="str">
        <f>IFERROR($AP22*Vlookups!$A$16*U22,"")</f>
        <v/>
      </c>
      <c r="V127" s="8" t="str">
        <f>IFERROR($AP22*Vlookups!$A$16*V22,"")</f>
        <v/>
      </c>
      <c r="W127" s="8" t="str">
        <f>IFERROR($AP22*Vlookups!$A$16*W22,"")</f>
        <v/>
      </c>
      <c r="X127" s="8" t="str">
        <f>IFERROR($AP22*Vlookups!$A$16*X22,"")</f>
        <v/>
      </c>
      <c r="Y127" s="8" t="str">
        <f>IFERROR($AP22*Vlookups!$A$16*Y22,"")</f>
        <v/>
      </c>
      <c r="Z127" s="8" t="str">
        <f>IFERROR($AP22*Vlookups!$A$16*Z22,"")</f>
        <v/>
      </c>
      <c r="AA127" s="8" t="str">
        <f>IFERROR($AP22*Vlookups!$A$16*AA22,"")</f>
        <v/>
      </c>
      <c r="AB127" s="8" t="str">
        <f>IFERROR($AP22*Vlookups!$A$16*AB22,"")</f>
        <v/>
      </c>
      <c r="AC127" s="8" t="str">
        <f>IFERROR($AP22*Vlookups!$A$16*AC22,"")</f>
        <v/>
      </c>
      <c r="AD127" s="8" t="str">
        <f>IFERROR($AP22*Vlookups!$A$16*AD22,"")</f>
        <v/>
      </c>
      <c r="AE127" s="8" t="str">
        <f>IFERROR($AP22*Vlookups!$A$16*AE22,"")</f>
        <v/>
      </c>
      <c r="AF127" s="8" t="str">
        <f>IFERROR($AP22*Vlookups!$A$16*AF22,"")</f>
        <v/>
      </c>
      <c r="AG127" s="8" t="str">
        <f>IFERROR($AP22*Vlookups!$A$16*AG22,"")</f>
        <v/>
      </c>
      <c r="AH127" s="8" t="str">
        <f>IFERROR($AP22*Vlookups!$A$16*AH22,"")</f>
        <v/>
      </c>
      <c r="AI127" s="8" t="str">
        <f>IFERROR($AP22*Vlookups!$A$16*AI22,"")</f>
        <v/>
      </c>
      <c r="AJ127" s="8" t="str">
        <f>IFERROR($AP22*Vlookups!$A$16*AJ22,"")</f>
        <v/>
      </c>
      <c r="AK127" s="8" t="str">
        <f>IFERROR($AP22*Vlookups!$A$16*AK22,"")</f>
        <v/>
      </c>
      <c r="AL127" s="8" t="str">
        <f>IFERROR($AP22*Vlookups!$A$16*AL22,"")</f>
        <v/>
      </c>
      <c r="AM127" s="8" t="str">
        <f>IFERROR($AP22*Vlookups!$A$16*AM22,"")</f>
        <v/>
      </c>
      <c r="AN127" s="8" t="str">
        <f>IFERROR($AP22*Vlookups!$A$16*AN22,"")</f>
        <v/>
      </c>
    </row>
    <row r="128" spans="4:40" hidden="1" x14ac:dyDescent="0.45">
      <c r="D128" s="8" t="str">
        <f>IFERROR($AP23*Vlookups!$A$16*D23,"")</f>
        <v/>
      </c>
      <c r="E128" s="8" t="str">
        <f>IFERROR($AP23*Vlookups!$A$16*E23,"")</f>
        <v/>
      </c>
      <c r="F128" s="8" t="str">
        <f>IFERROR($AP23*Vlookups!$A$16*F23,"")</f>
        <v/>
      </c>
      <c r="G128" s="8" t="str">
        <f>IFERROR($AP23*Vlookups!$A$16*G23,"")</f>
        <v/>
      </c>
      <c r="H128" s="8" t="str">
        <f>IFERROR($AP23*Vlookups!$A$16*H23,"")</f>
        <v/>
      </c>
      <c r="I128" s="8" t="str">
        <f>IFERROR($AP23*Vlookups!$A$16*I23,"")</f>
        <v/>
      </c>
      <c r="J128" s="8" t="str">
        <f>IFERROR($AP23*Vlookups!$A$16*J23,"")</f>
        <v/>
      </c>
      <c r="K128" s="8" t="str">
        <f>IFERROR($AP23*Vlookups!$A$16*K23,"")</f>
        <v/>
      </c>
      <c r="L128" s="8" t="str">
        <f>IFERROR($AP23*Vlookups!$A$16*L23,"")</f>
        <v/>
      </c>
      <c r="M128" s="8" t="str">
        <f>IFERROR($AP23*Vlookups!$A$16*M23,"")</f>
        <v/>
      </c>
      <c r="N128" s="8" t="str">
        <f>IFERROR($AP23*Vlookups!$A$16*N23,"")</f>
        <v/>
      </c>
      <c r="O128" s="8" t="str">
        <f>IFERROR($AP23*Vlookups!$A$16*O23,"")</f>
        <v/>
      </c>
      <c r="P128" s="8" t="str">
        <f>IFERROR($AP23*Vlookups!$A$16*P23,"")</f>
        <v/>
      </c>
      <c r="Q128" s="8" t="str">
        <f>IFERROR($AP23*Vlookups!$A$16*Q23,"")</f>
        <v/>
      </c>
      <c r="R128" s="8" t="str">
        <f>IFERROR($AP23*Vlookups!$A$16*R23,"")</f>
        <v/>
      </c>
      <c r="S128" s="8" t="str">
        <f>IFERROR($AP23*Vlookups!$A$16*S23,"")</f>
        <v/>
      </c>
      <c r="T128" s="8" t="str">
        <f>IFERROR($AP23*Vlookups!$A$16*T23,"")</f>
        <v/>
      </c>
      <c r="U128" s="8" t="str">
        <f>IFERROR($AP23*Vlookups!$A$16*U23,"")</f>
        <v/>
      </c>
      <c r="V128" s="8" t="str">
        <f>IFERROR($AP23*Vlookups!$A$16*V23,"")</f>
        <v/>
      </c>
      <c r="W128" s="8" t="str">
        <f>IFERROR($AP23*Vlookups!$A$16*W23,"")</f>
        <v/>
      </c>
      <c r="X128" s="8" t="str">
        <f>IFERROR($AP23*Vlookups!$A$16*X23,"")</f>
        <v/>
      </c>
      <c r="Y128" s="8" t="str">
        <f>IFERROR($AP23*Vlookups!$A$16*Y23,"")</f>
        <v/>
      </c>
      <c r="Z128" s="8" t="str">
        <f>IFERROR($AP23*Vlookups!$A$16*Z23,"")</f>
        <v/>
      </c>
      <c r="AA128" s="8" t="str">
        <f>IFERROR($AP23*Vlookups!$A$16*AA23,"")</f>
        <v/>
      </c>
      <c r="AB128" s="8" t="str">
        <f>IFERROR($AP23*Vlookups!$A$16*AB23,"")</f>
        <v/>
      </c>
      <c r="AC128" s="8" t="str">
        <f>IFERROR($AP23*Vlookups!$A$16*AC23,"")</f>
        <v/>
      </c>
      <c r="AD128" s="8" t="str">
        <f>IFERROR($AP23*Vlookups!$A$16*AD23,"")</f>
        <v/>
      </c>
      <c r="AE128" s="8" t="str">
        <f>IFERROR($AP23*Vlookups!$A$16*AE23,"")</f>
        <v/>
      </c>
      <c r="AF128" s="8" t="str">
        <f>IFERROR($AP23*Vlookups!$A$16*AF23,"")</f>
        <v/>
      </c>
      <c r="AG128" s="8" t="str">
        <f>IFERROR($AP23*Vlookups!$A$16*AG23,"")</f>
        <v/>
      </c>
      <c r="AH128" s="8" t="str">
        <f>IFERROR($AP23*Vlookups!$A$16*AH23,"")</f>
        <v/>
      </c>
      <c r="AI128" s="8" t="str">
        <f>IFERROR($AP23*Vlookups!$A$16*AI23,"")</f>
        <v/>
      </c>
      <c r="AJ128" s="8" t="str">
        <f>IFERROR($AP23*Vlookups!$A$16*AJ23,"")</f>
        <v/>
      </c>
      <c r="AK128" s="8" t="str">
        <f>IFERROR($AP23*Vlookups!$A$16*AK23,"")</f>
        <v/>
      </c>
      <c r="AL128" s="8" t="str">
        <f>IFERROR($AP23*Vlookups!$A$16*AL23,"")</f>
        <v/>
      </c>
      <c r="AM128" s="8" t="str">
        <f>IFERROR($AP23*Vlookups!$A$16*AM23,"")</f>
        <v/>
      </c>
      <c r="AN128" s="8" t="str">
        <f>IFERROR($AP23*Vlookups!$A$16*AN23,"")</f>
        <v/>
      </c>
    </row>
    <row r="129" spans="4:40" hidden="1" x14ac:dyDescent="0.45">
      <c r="D129" s="8" t="str">
        <f>IFERROR($AP24*Vlookups!$A$16*D24,"")</f>
        <v/>
      </c>
      <c r="E129" s="8" t="str">
        <f>IFERROR($AP24*Vlookups!$A$16*E24,"")</f>
        <v/>
      </c>
      <c r="F129" s="8" t="str">
        <f>IFERROR($AP24*Vlookups!$A$16*F24,"")</f>
        <v/>
      </c>
      <c r="G129" s="8" t="str">
        <f>IFERROR($AP24*Vlookups!$A$16*G24,"")</f>
        <v/>
      </c>
      <c r="H129" s="8" t="str">
        <f>IFERROR($AP24*Vlookups!$A$16*H24,"")</f>
        <v/>
      </c>
      <c r="I129" s="8" t="str">
        <f>IFERROR($AP24*Vlookups!$A$16*I24,"")</f>
        <v/>
      </c>
      <c r="J129" s="8" t="str">
        <f>IFERROR($AP24*Vlookups!$A$16*J24,"")</f>
        <v/>
      </c>
      <c r="K129" s="8" t="str">
        <f>IFERROR($AP24*Vlookups!$A$16*K24,"")</f>
        <v/>
      </c>
      <c r="L129" s="8" t="str">
        <f>IFERROR($AP24*Vlookups!$A$16*L24,"")</f>
        <v/>
      </c>
      <c r="M129" s="8" t="str">
        <f>IFERROR($AP24*Vlookups!$A$16*M24,"")</f>
        <v/>
      </c>
      <c r="N129" s="8" t="str">
        <f>IFERROR($AP24*Vlookups!$A$16*N24,"")</f>
        <v/>
      </c>
      <c r="O129" s="8" t="str">
        <f>IFERROR($AP24*Vlookups!$A$16*O24,"")</f>
        <v/>
      </c>
      <c r="P129" s="8" t="str">
        <f>IFERROR($AP24*Vlookups!$A$16*P24,"")</f>
        <v/>
      </c>
      <c r="Q129" s="8" t="str">
        <f>IFERROR($AP24*Vlookups!$A$16*Q24,"")</f>
        <v/>
      </c>
      <c r="R129" s="8" t="str">
        <f>IFERROR($AP24*Vlookups!$A$16*R24,"")</f>
        <v/>
      </c>
      <c r="S129" s="8" t="str">
        <f>IFERROR($AP24*Vlookups!$A$16*S24,"")</f>
        <v/>
      </c>
      <c r="T129" s="8" t="str">
        <f>IFERROR($AP24*Vlookups!$A$16*T24,"")</f>
        <v/>
      </c>
      <c r="U129" s="8" t="str">
        <f>IFERROR($AP24*Vlookups!$A$16*U24,"")</f>
        <v/>
      </c>
      <c r="V129" s="8" t="str">
        <f>IFERROR($AP24*Vlookups!$A$16*V24,"")</f>
        <v/>
      </c>
      <c r="W129" s="8" t="str">
        <f>IFERROR($AP24*Vlookups!$A$16*W24,"")</f>
        <v/>
      </c>
      <c r="X129" s="8" t="str">
        <f>IFERROR($AP24*Vlookups!$A$16*X24,"")</f>
        <v/>
      </c>
      <c r="Y129" s="8" t="str">
        <f>IFERROR($AP24*Vlookups!$A$16*Y24,"")</f>
        <v/>
      </c>
      <c r="Z129" s="8" t="str">
        <f>IFERROR($AP24*Vlookups!$A$16*Z24,"")</f>
        <v/>
      </c>
      <c r="AA129" s="8" t="str">
        <f>IFERROR($AP24*Vlookups!$A$16*AA24,"")</f>
        <v/>
      </c>
      <c r="AB129" s="8" t="str">
        <f>IFERROR($AP24*Vlookups!$A$16*AB24,"")</f>
        <v/>
      </c>
      <c r="AC129" s="8" t="str">
        <f>IFERROR($AP24*Vlookups!$A$16*AC24,"")</f>
        <v/>
      </c>
      <c r="AD129" s="8" t="str">
        <f>IFERROR($AP24*Vlookups!$A$16*AD24,"")</f>
        <v/>
      </c>
      <c r="AE129" s="8" t="str">
        <f>IFERROR($AP24*Vlookups!$A$16*AE24,"")</f>
        <v/>
      </c>
      <c r="AF129" s="8" t="str">
        <f>IFERROR($AP24*Vlookups!$A$16*AF24,"")</f>
        <v/>
      </c>
      <c r="AG129" s="8" t="str">
        <f>IFERROR($AP24*Vlookups!$A$16*AG24,"")</f>
        <v/>
      </c>
      <c r="AH129" s="8" t="str">
        <f>IFERROR($AP24*Vlookups!$A$16*AH24,"")</f>
        <v/>
      </c>
      <c r="AI129" s="8" t="str">
        <f>IFERROR($AP24*Vlookups!$A$16*AI24,"")</f>
        <v/>
      </c>
      <c r="AJ129" s="8" t="str">
        <f>IFERROR($AP24*Vlookups!$A$16*AJ24,"")</f>
        <v/>
      </c>
      <c r="AK129" s="8" t="str">
        <f>IFERROR($AP24*Vlookups!$A$16*AK24,"")</f>
        <v/>
      </c>
      <c r="AL129" s="8" t="str">
        <f>IFERROR($AP24*Vlookups!$A$16*AL24,"")</f>
        <v/>
      </c>
      <c r="AM129" s="8" t="str">
        <f>IFERROR($AP24*Vlookups!$A$16*AM24,"")</f>
        <v/>
      </c>
      <c r="AN129" s="8" t="str">
        <f>IFERROR($AP24*Vlookups!$A$16*AN24,"")</f>
        <v/>
      </c>
    </row>
    <row r="130" spans="4:40" hidden="1" x14ac:dyDescent="0.45">
      <c r="D130" s="8" t="str">
        <f>IFERROR($AP25*Vlookups!$A$16*D25,"")</f>
        <v/>
      </c>
      <c r="E130" s="8" t="str">
        <f>IFERROR($AP25*Vlookups!$A$16*E25,"")</f>
        <v/>
      </c>
      <c r="F130" s="8" t="str">
        <f>IFERROR($AP25*Vlookups!$A$16*F25,"")</f>
        <v/>
      </c>
      <c r="G130" s="8" t="str">
        <f>IFERROR($AP25*Vlookups!$A$16*G25,"")</f>
        <v/>
      </c>
      <c r="H130" s="8" t="str">
        <f>IFERROR($AP25*Vlookups!$A$16*H25,"")</f>
        <v/>
      </c>
      <c r="I130" s="8" t="str">
        <f>IFERROR($AP25*Vlookups!$A$16*I25,"")</f>
        <v/>
      </c>
      <c r="J130" s="8" t="str">
        <f>IFERROR($AP25*Vlookups!$A$16*J25,"")</f>
        <v/>
      </c>
      <c r="K130" s="8" t="str">
        <f>IFERROR($AP25*Vlookups!$A$16*K25,"")</f>
        <v/>
      </c>
      <c r="L130" s="8" t="str">
        <f>IFERROR($AP25*Vlookups!$A$16*L25,"")</f>
        <v/>
      </c>
      <c r="M130" s="8" t="str">
        <f>IFERROR($AP25*Vlookups!$A$16*M25,"")</f>
        <v/>
      </c>
      <c r="N130" s="8" t="str">
        <f>IFERROR($AP25*Vlookups!$A$16*N25,"")</f>
        <v/>
      </c>
      <c r="O130" s="8" t="str">
        <f>IFERROR($AP25*Vlookups!$A$16*O25,"")</f>
        <v/>
      </c>
      <c r="P130" s="8" t="str">
        <f>IFERROR($AP25*Vlookups!$A$16*P25,"")</f>
        <v/>
      </c>
      <c r="Q130" s="8" t="str">
        <f>IFERROR($AP25*Vlookups!$A$16*Q25,"")</f>
        <v/>
      </c>
      <c r="R130" s="8" t="str">
        <f>IFERROR($AP25*Vlookups!$A$16*R25,"")</f>
        <v/>
      </c>
      <c r="S130" s="8" t="str">
        <f>IFERROR($AP25*Vlookups!$A$16*S25,"")</f>
        <v/>
      </c>
      <c r="T130" s="8" t="str">
        <f>IFERROR($AP25*Vlookups!$A$16*T25,"")</f>
        <v/>
      </c>
      <c r="U130" s="8" t="str">
        <f>IFERROR($AP25*Vlookups!$A$16*U25,"")</f>
        <v/>
      </c>
      <c r="V130" s="8" t="str">
        <f>IFERROR($AP25*Vlookups!$A$16*V25,"")</f>
        <v/>
      </c>
      <c r="W130" s="8" t="str">
        <f>IFERROR($AP25*Vlookups!$A$16*W25,"")</f>
        <v/>
      </c>
      <c r="X130" s="8" t="str">
        <f>IFERROR($AP25*Vlookups!$A$16*X25,"")</f>
        <v/>
      </c>
      <c r="Y130" s="8" t="str">
        <f>IFERROR($AP25*Vlookups!$A$16*Y25,"")</f>
        <v/>
      </c>
      <c r="Z130" s="8" t="str">
        <f>IFERROR($AP25*Vlookups!$A$16*Z25,"")</f>
        <v/>
      </c>
      <c r="AA130" s="8" t="str">
        <f>IFERROR($AP25*Vlookups!$A$16*AA25,"")</f>
        <v/>
      </c>
      <c r="AB130" s="8" t="str">
        <f>IFERROR($AP25*Vlookups!$A$16*AB25,"")</f>
        <v/>
      </c>
      <c r="AC130" s="8" t="str">
        <f>IFERROR($AP25*Vlookups!$A$16*AC25,"")</f>
        <v/>
      </c>
      <c r="AD130" s="8" t="str">
        <f>IFERROR($AP25*Vlookups!$A$16*AD25,"")</f>
        <v/>
      </c>
      <c r="AE130" s="8" t="str">
        <f>IFERROR($AP25*Vlookups!$A$16*AE25,"")</f>
        <v/>
      </c>
      <c r="AF130" s="8" t="str">
        <f>IFERROR($AP25*Vlookups!$A$16*AF25,"")</f>
        <v/>
      </c>
      <c r="AG130" s="8" t="str">
        <f>IFERROR($AP25*Vlookups!$A$16*AG25,"")</f>
        <v/>
      </c>
      <c r="AH130" s="8" t="str">
        <f>IFERROR($AP25*Vlookups!$A$16*AH25,"")</f>
        <v/>
      </c>
      <c r="AI130" s="8" t="str">
        <f>IFERROR($AP25*Vlookups!$A$16*AI25,"")</f>
        <v/>
      </c>
      <c r="AJ130" s="8" t="str">
        <f>IFERROR($AP25*Vlookups!$A$16*AJ25,"")</f>
        <v/>
      </c>
      <c r="AK130" s="8" t="str">
        <f>IFERROR($AP25*Vlookups!$A$16*AK25,"")</f>
        <v/>
      </c>
      <c r="AL130" s="8" t="str">
        <f>IFERROR($AP25*Vlookups!$A$16*AL25,"")</f>
        <v/>
      </c>
      <c r="AM130" s="8" t="str">
        <f>IFERROR($AP25*Vlookups!$A$16*AM25,"")</f>
        <v/>
      </c>
      <c r="AN130" s="8" t="str">
        <f>IFERROR($AP25*Vlookups!$A$16*AN25,"")</f>
        <v/>
      </c>
    </row>
    <row r="131" spans="4:40" hidden="1" x14ac:dyDescent="0.45">
      <c r="D131" s="8" t="str">
        <f>IFERROR($AP26*Vlookups!$A$16*D26,"")</f>
        <v/>
      </c>
      <c r="E131" s="8" t="str">
        <f>IFERROR($AP26*Vlookups!$A$16*E26,"")</f>
        <v/>
      </c>
      <c r="F131" s="8" t="str">
        <f>IFERROR($AP26*Vlookups!$A$16*F26,"")</f>
        <v/>
      </c>
      <c r="G131" s="8" t="str">
        <f>IFERROR($AP26*Vlookups!$A$16*G26,"")</f>
        <v/>
      </c>
      <c r="H131" s="8" t="str">
        <f>IFERROR($AP26*Vlookups!$A$16*H26,"")</f>
        <v/>
      </c>
      <c r="I131" s="8" t="str">
        <f>IFERROR($AP26*Vlookups!$A$16*I26,"")</f>
        <v/>
      </c>
      <c r="J131" s="8" t="str">
        <f>IFERROR($AP26*Vlookups!$A$16*J26,"")</f>
        <v/>
      </c>
      <c r="K131" s="8" t="str">
        <f>IFERROR($AP26*Vlookups!$A$16*K26,"")</f>
        <v/>
      </c>
      <c r="L131" s="8" t="str">
        <f>IFERROR($AP26*Vlookups!$A$16*L26,"")</f>
        <v/>
      </c>
      <c r="M131" s="8" t="str">
        <f>IFERROR($AP26*Vlookups!$A$16*M26,"")</f>
        <v/>
      </c>
      <c r="N131" s="8" t="str">
        <f>IFERROR($AP26*Vlookups!$A$16*N26,"")</f>
        <v/>
      </c>
      <c r="O131" s="8" t="str">
        <f>IFERROR($AP26*Vlookups!$A$16*O26,"")</f>
        <v/>
      </c>
      <c r="P131" s="8" t="str">
        <f>IFERROR($AP26*Vlookups!$A$16*P26,"")</f>
        <v/>
      </c>
      <c r="Q131" s="8" t="str">
        <f>IFERROR($AP26*Vlookups!$A$16*Q26,"")</f>
        <v/>
      </c>
      <c r="R131" s="8" t="str">
        <f>IFERROR($AP26*Vlookups!$A$16*R26,"")</f>
        <v/>
      </c>
      <c r="S131" s="8" t="str">
        <f>IFERROR($AP26*Vlookups!$A$16*S26,"")</f>
        <v/>
      </c>
      <c r="T131" s="8" t="str">
        <f>IFERROR($AP26*Vlookups!$A$16*T26,"")</f>
        <v/>
      </c>
      <c r="U131" s="8" t="str">
        <f>IFERROR($AP26*Vlookups!$A$16*U26,"")</f>
        <v/>
      </c>
      <c r="V131" s="8" t="str">
        <f>IFERROR($AP26*Vlookups!$A$16*V26,"")</f>
        <v/>
      </c>
      <c r="W131" s="8" t="str">
        <f>IFERROR($AP26*Vlookups!$A$16*W26,"")</f>
        <v/>
      </c>
      <c r="X131" s="8" t="str">
        <f>IFERROR($AP26*Vlookups!$A$16*X26,"")</f>
        <v/>
      </c>
      <c r="Y131" s="8" t="str">
        <f>IFERROR($AP26*Vlookups!$A$16*Y26,"")</f>
        <v/>
      </c>
      <c r="Z131" s="8" t="str">
        <f>IFERROR($AP26*Vlookups!$A$16*Z26,"")</f>
        <v/>
      </c>
      <c r="AA131" s="8" t="str">
        <f>IFERROR($AP26*Vlookups!$A$16*AA26,"")</f>
        <v/>
      </c>
      <c r="AB131" s="8" t="str">
        <f>IFERROR($AP26*Vlookups!$A$16*AB26,"")</f>
        <v/>
      </c>
      <c r="AC131" s="8" t="str">
        <f>IFERROR($AP26*Vlookups!$A$16*AC26,"")</f>
        <v/>
      </c>
      <c r="AD131" s="8" t="str">
        <f>IFERROR($AP26*Vlookups!$A$16*AD26,"")</f>
        <v/>
      </c>
      <c r="AE131" s="8" t="str">
        <f>IFERROR($AP26*Vlookups!$A$16*AE26,"")</f>
        <v/>
      </c>
      <c r="AF131" s="8" t="str">
        <f>IFERROR($AP26*Vlookups!$A$16*AF26,"")</f>
        <v/>
      </c>
      <c r="AG131" s="8" t="str">
        <f>IFERROR($AP26*Vlookups!$A$16*AG26,"")</f>
        <v/>
      </c>
      <c r="AH131" s="8" t="str">
        <f>IFERROR($AP26*Vlookups!$A$16*AH26,"")</f>
        <v/>
      </c>
      <c r="AI131" s="8" t="str">
        <f>IFERROR($AP26*Vlookups!$A$16*AI26,"")</f>
        <v/>
      </c>
      <c r="AJ131" s="8" t="str">
        <f>IFERROR($AP26*Vlookups!$A$16*AJ26,"")</f>
        <v/>
      </c>
      <c r="AK131" s="8" t="str">
        <f>IFERROR($AP26*Vlookups!$A$16*AK26,"")</f>
        <v/>
      </c>
      <c r="AL131" s="8" t="str">
        <f>IFERROR($AP26*Vlookups!$A$16*AL26,"")</f>
        <v/>
      </c>
      <c r="AM131" s="8" t="str">
        <f>IFERROR($AP26*Vlookups!$A$16*AM26,"")</f>
        <v/>
      </c>
      <c r="AN131" s="8" t="str">
        <f>IFERROR($AP26*Vlookups!$A$16*AN26,"")</f>
        <v/>
      </c>
    </row>
    <row r="132" spans="4:40" hidden="1" x14ac:dyDescent="0.45">
      <c r="D132" s="8" t="str">
        <f>IFERROR($AP27*Vlookups!$A$16*D27,"")</f>
        <v/>
      </c>
      <c r="E132" s="8" t="str">
        <f>IFERROR($AP27*Vlookups!$A$16*E27,"")</f>
        <v/>
      </c>
      <c r="F132" s="8" t="str">
        <f>IFERROR($AP27*Vlookups!$A$16*F27,"")</f>
        <v/>
      </c>
      <c r="G132" s="8" t="str">
        <f>IFERROR($AP27*Vlookups!$A$16*G27,"")</f>
        <v/>
      </c>
      <c r="H132" s="8" t="str">
        <f>IFERROR($AP27*Vlookups!$A$16*H27,"")</f>
        <v/>
      </c>
      <c r="I132" s="8" t="str">
        <f>IFERROR($AP27*Vlookups!$A$16*I27,"")</f>
        <v/>
      </c>
      <c r="J132" s="8" t="str">
        <f>IFERROR($AP27*Vlookups!$A$16*J27,"")</f>
        <v/>
      </c>
      <c r="K132" s="8" t="str">
        <f>IFERROR($AP27*Vlookups!$A$16*K27,"")</f>
        <v/>
      </c>
      <c r="L132" s="8" t="str">
        <f>IFERROR($AP27*Vlookups!$A$16*L27,"")</f>
        <v/>
      </c>
      <c r="M132" s="8" t="str">
        <f>IFERROR($AP27*Vlookups!$A$16*M27,"")</f>
        <v/>
      </c>
      <c r="N132" s="8" t="str">
        <f>IFERROR($AP27*Vlookups!$A$16*N27,"")</f>
        <v/>
      </c>
      <c r="O132" s="8" t="str">
        <f>IFERROR($AP27*Vlookups!$A$16*O27,"")</f>
        <v/>
      </c>
      <c r="P132" s="8" t="str">
        <f>IFERROR($AP27*Vlookups!$A$16*P27,"")</f>
        <v/>
      </c>
      <c r="Q132" s="8" t="str">
        <f>IFERROR($AP27*Vlookups!$A$16*Q27,"")</f>
        <v/>
      </c>
      <c r="R132" s="8" t="str">
        <f>IFERROR($AP27*Vlookups!$A$16*R27,"")</f>
        <v/>
      </c>
      <c r="S132" s="8" t="str">
        <f>IFERROR($AP27*Vlookups!$A$16*S27,"")</f>
        <v/>
      </c>
      <c r="T132" s="8" t="str">
        <f>IFERROR($AP27*Vlookups!$A$16*T27,"")</f>
        <v/>
      </c>
      <c r="U132" s="8" t="str">
        <f>IFERROR($AP27*Vlookups!$A$16*U27,"")</f>
        <v/>
      </c>
      <c r="V132" s="8" t="str">
        <f>IFERROR($AP27*Vlookups!$A$16*V27,"")</f>
        <v/>
      </c>
      <c r="W132" s="8" t="str">
        <f>IFERROR($AP27*Vlookups!$A$16*W27,"")</f>
        <v/>
      </c>
      <c r="X132" s="8" t="str">
        <f>IFERROR($AP27*Vlookups!$A$16*X27,"")</f>
        <v/>
      </c>
      <c r="Y132" s="8" t="str">
        <f>IFERROR($AP27*Vlookups!$A$16*Y27,"")</f>
        <v/>
      </c>
      <c r="Z132" s="8" t="str">
        <f>IFERROR($AP27*Vlookups!$A$16*Z27,"")</f>
        <v/>
      </c>
      <c r="AA132" s="8" t="str">
        <f>IFERROR($AP27*Vlookups!$A$16*AA27,"")</f>
        <v/>
      </c>
      <c r="AB132" s="8" t="str">
        <f>IFERROR($AP27*Vlookups!$A$16*AB27,"")</f>
        <v/>
      </c>
      <c r="AC132" s="8" t="str">
        <f>IFERROR($AP27*Vlookups!$A$16*AC27,"")</f>
        <v/>
      </c>
      <c r="AD132" s="8" t="str">
        <f>IFERROR($AP27*Vlookups!$A$16*AD27,"")</f>
        <v/>
      </c>
      <c r="AE132" s="8" t="str">
        <f>IFERROR($AP27*Vlookups!$A$16*AE27,"")</f>
        <v/>
      </c>
      <c r="AF132" s="8" t="str">
        <f>IFERROR($AP27*Vlookups!$A$16*AF27,"")</f>
        <v/>
      </c>
      <c r="AG132" s="8" t="str">
        <f>IFERROR($AP27*Vlookups!$A$16*AG27,"")</f>
        <v/>
      </c>
      <c r="AH132" s="8" t="str">
        <f>IFERROR($AP27*Vlookups!$A$16*AH27,"")</f>
        <v/>
      </c>
      <c r="AI132" s="8" t="str">
        <f>IFERROR($AP27*Vlookups!$A$16*AI27,"")</f>
        <v/>
      </c>
      <c r="AJ132" s="8" t="str">
        <f>IFERROR($AP27*Vlookups!$A$16*AJ27,"")</f>
        <v/>
      </c>
      <c r="AK132" s="8" t="str">
        <f>IFERROR($AP27*Vlookups!$A$16*AK27,"")</f>
        <v/>
      </c>
      <c r="AL132" s="8" t="str">
        <f>IFERROR($AP27*Vlookups!$A$16*AL27,"")</f>
        <v/>
      </c>
      <c r="AM132" s="8" t="str">
        <f>IFERROR($AP27*Vlookups!$A$16*AM27,"")</f>
        <v/>
      </c>
      <c r="AN132" s="8" t="str">
        <f>IFERROR($AP27*Vlookups!$A$16*AN27,"")</f>
        <v/>
      </c>
    </row>
    <row r="133" spans="4:40" hidden="1" x14ac:dyDescent="0.45">
      <c r="D133" s="8" t="str">
        <f>IFERROR($AP28*Vlookups!$A$16*D28,"")</f>
        <v/>
      </c>
      <c r="E133" s="8" t="str">
        <f>IFERROR($AP28*Vlookups!$A$16*E28,"")</f>
        <v/>
      </c>
      <c r="F133" s="8" t="str">
        <f>IFERROR($AP28*Vlookups!$A$16*F28,"")</f>
        <v/>
      </c>
      <c r="G133" s="8" t="str">
        <f>IFERROR($AP28*Vlookups!$A$16*G28,"")</f>
        <v/>
      </c>
      <c r="H133" s="8" t="str">
        <f>IFERROR($AP28*Vlookups!$A$16*H28,"")</f>
        <v/>
      </c>
      <c r="I133" s="8" t="str">
        <f>IFERROR($AP28*Vlookups!$A$16*I28,"")</f>
        <v/>
      </c>
      <c r="J133" s="8" t="str">
        <f>IFERROR($AP28*Vlookups!$A$16*J28,"")</f>
        <v/>
      </c>
      <c r="K133" s="8" t="str">
        <f>IFERROR($AP28*Vlookups!$A$16*K28,"")</f>
        <v/>
      </c>
      <c r="L133" s="8" t="str">
        <f>IFERROR($AP28*Vlookups!$A$16*L28,"")</f>
        <v/>
      </c>
      <c r="M133" s="8" t="str">
        <f>IFERROR($AP28*Vlookups!$A$16*M28,"")</f>
        <v/>
      </c>
      <c r="N133" s="8" t="str">
        <f>IFERROR($AP28*Vlookups!$A$16*N28,"")</f>
        <v/>
      </c>
      <c r="O133" s="8" t="str">
        <f>IFERROR($AP28*Vlookups!$A$16*O28,"")</f>
        <v/>
      </c>
      <c r="P133" s="8" t="str">
        <f>IFERROR($AP28*Vlookups!$A$16*P28,"")</f>
        <v/>
      </c>
      <c r="Q133" s="8" t="str">
        <f>IFERROR($AP28*Vlookups!$A$16*Q28,"")</f>
        <v/>
      </c>
      <c r="R133" s="8" t="str">
        <f>IFERROR($AP28*Vlookups!$A$16*R28,"")</f>
        <v/>
      </c>
      <c r="S133" s="8" t="str">
        <f>IFERROR($AP28*Vlookups!$A$16*S28,"")</f>
        <v/>
      </c>
      <c r="T133" s="8" t="str">
        <f>IFERROR($AP28*Vlookups!$A$16*T28,"")</f>
        <v/>
      </c>
      <c r="U133" s="8" t="str">
        <f>IFERROR($AP28*Vlookups!$A$16*U28,"")</f>
        <v/>
      </c>
      <c r="V133" s="8" t="str">
        <f>IFERROR($AP28*Vlookups!$A$16*V28,"")</f>
        <v/>
      </c>
      <c r="W133" s="8" t="str">
        <f>IFERROR($AP28*Vlookups!$A$16*W28,"")</f>
        <v/>
      </c>
      <c r="X133" s="8" t="str">
        <f>IFERROR($AP28*Vlookups!$A$16*X28,"")</f>
        <v/>
      </c>
      <c r="Y133" s="8" t="str">
        <f>IFERROR($AP28*Vlookups!$A$16*Y28,"")</f>
        <v/>
      </c>
      <c r="Z133" s="8" t="str">
        <f>IFERROR($AP28*Vlookups!$A$16*Z28,"")</f>
        <v/>
      </c>
      <c r="AA133" s="8" t="str">
        <f>IFERROR($AP28*Vlookups!$A$16*AA28,"")</f>
        <v/>
      </c>
      <c r="AB133" s="8" t="str">
        <f>IFERROR($AP28*Vlookups!$A$16*AB28,"")</f>
        <v/>
      </c>
      <c r="AC133" s="8" t="str">
        <f>IFERROR($AP28*Vlookups!$A$16*AC28,"")</f>
        <v/>
      </c>
      <c r="AD133" s="8" t="str">
        <f>IFERROR($AP28*Vlookups!$A$16*AD28,"")</f>
        <v/>
      </c>
      <c r="AE133" s="8" t="str">
        <f>IFERROR($AP28*Vlookups!$A$16*AE28,"")</f>
        <v/>
      </c>
      <c r="AF133" s="8" t="str">
        <f>IFERROR($AP28*Vlookups!$A$16*AF28,"")</f>
        <v/>
      </c>
      <c r="AG133" s="8" t="str">
        <f>IFERROR($AP28*Vlookups!$A$16*AG28,"")</f>
        <v/>
      </c>
      <c r="AH133" s="8" t="str">
        <f>IFERROR($AP28*Vlookups!$A$16*AH28,"")</f>
        <v/>
      </c>
      <c r="AI133" s="8" t="str">
        <f>IFERROR($AP28*Vlookups!$A$16*AI28,"")</f>
        <v/>
      </c>
      <c r="AJ133" s="8" t="str">
        <f>IFERROR($AP28*Vlookups!$A$16*AJ28,"")</f>
        <v/>
      </c>
      <c r="AK133" s="8" t="str">
        <f>IFERROR($AP28*Vlookups!$A$16*AK28,"")</f>
        <v/>
      </c>
      <c r="AL133" s="8" t="str">
        <f>IFERROR($AP28*Vlookups!$A$16*AL28,"")</f>
        <v/>
      </c>
      <c r="AM133" s="8" t="str">
        <f>IFERROR($AP28*Vlookups!$A$16*AM28,"")</f>
        <v/>
      </c>
      <c r="AN133" s="8" t="str">
        <f>IFERROR($AP28*Vlookups!$A$16*AN28,"")</f>
        <v/>
      </c>
    </row>
    <row r="134" spans="4:40" hidden="1" x14ac:dyDescent="0.45">
      <c r="D134" s="8" t="str">
        <f>IFERROR($AP29*Vlookups!$A$16*D29,"")</f>
        <v/>
      </c>
      <c r="E134" s="8" t="str">
        <f>IFERROR($AP29*Vlookups!$A$16*E29,"")</f>
        <v/>
      </c>
      <c r="F134" s="8" t="str">
        <f>IFERROR($AP29*Vlookups!$A$16*F29,"")</f>
        <v/>
      </c>
      <c r="G134" s="8" t="str">
        <f>IFERROR($AP29*Vlookups!$A$16*G29,"")</f>
        <v/>
      </c>
      <c r="H134" s="8" t="str">
        <f>IFERROR($AP29*Vlookups!$A$16*H29,"")</f>
        <v/>
      </c>
      <c r="I134" s="8" t="str">
        <f>IFERROR($AP29*Vlookups!$A$16*I29,"")</f>
        <v/>
      </c>
      <c r="J134" s="8" t="str">
        <f>IFERROR($AP29*Vlookups!$A$16*J29,"")</f>
        <v/>
      </c>
      <c r="K134" s="8" t="str">
        <f>IFERROR($AP29*Vlookups!$A$16*K29,"")</f>
        <v/>
      </c>
      <c r="L134" s="8" t="str">
        <f>IFERROR($AP29*Vlookups!$A$16*L29,"")</f>
        <v/>
      </c>
      <c r="M134" s="8" t="str">
        <f>IFERROR($AP29*Vlookups!$A$16*M29,"")</f>
        <v/>
      </c>
      <c r="N134" s="8" t="str">
        <f>IFERROR($AP29*Vlookups!$A$16*N29,"")</f>
        <v/>
      </c>
      <c r="O134" s="8" t="str">
        <f>IFERROR($AP29*Vlookups!$A$16*O29,"")</f>
        <v/>
      </c>
      <c r="P134" s="8" t="str">
        <f>IFERROR($AP29*Vlookups!$A$16*P29,"")</f>
        <v/>
      </c>
      <c r="Q134" s="8" t="str">
        <f>IFERROR($AP29*Vlookups!$A$16*Q29,"")</f>
        <v/>
      </c>
      <c r="R134" s="8" t="str">
        <f>IFERROR($AP29*Vlookups!$A$16*R29,"")</f>
        <v/>
      </c>
      <c r="S134" s="8" t="str">
        <f>IFERROR($AP29*Vlookups!$A$16*S29,"")</f>
        <v/>
      </c>
      <c r="T134" s="8" t="str">
        <f>IFERROR($AP29*Vlookups!$A$16*T29,"")</f>
        <v/>
      </c>
      <c r="U134" s="8" t="str">
        <f>IFERROR($AP29*Vlookups!$A$16*U29,"")</f>
        <v/>
      </c>
      <c r="V134" s="8" t="str">
        <f>IFERROR($AP29*Vlookups!$A$16*V29,"")</f>
        <v/>
      </c>
      <c r="W134" s="8" t="str">
        <f>IFERROR($AP29*Vlookups!$A$16*W29,"")</f>
        <v/>
      </c>
      <c r="X134" s="8" t="str">
        <f>IFERROR($AP29*Vlookups!$A$16*X29,"")</f>
        <v/>
      </c>
      <c r="Y134" s="8" t="str">
        <f>IFERROR($AP29*Vlookups!$A$16*Y29,"")</f>
        <v/>
      </c>
      <c r="Z134" s="8" t="str">
        <f>IFERROR($AP29*Vlookups!$A$16*Z29,"")</f>
        <v/>
      </c>
      <c r="AA134" s="8" t="str">
        <f>IFERROR($AP29*Vlookups!$A$16*AA29,"")</f>
        <v/>
      </c>
      <c r="AB134" s="8" t="str">
        <f>IFERROR($AP29*Vlookups!$A$16*AB29,"")</f>
        <v/>
      </c>
      <c r="AC134" s="8" t="str">
        <f>IFERROR($AP29*Vlookups!$A$16*AC29,"")</f>
        <v/>
      </c>
      <c r="AD134" s="8" t="str">
        <f>IFERROR($AP29*Vlookups!$A$16*AD29,"")</f>
        <v/>
      </c>
      <c r="AE134" s="8" t="str">
        <f>IFERROR($AP29*Vlookups!$A$16*AE29,"")</f>
        <v/>
      </c>
      <c r="AF134" s="8" t="str">
        <f>IFERROR($AP29*Vlookups!$A$16*AF29,"")</f>
        <v/>
      </c>
      <c r="AG134" s="8" t="str">
        <f>IFERROR($AP29*Vlookups!$A$16*AG29,"")</f>
        <v/>
      </c>
      <c r="AH134" s="8" t="str">
        <f>IFERROR($AP29*Vlookups!$A$16*AH29,"")</f>
        <v/>
      </c>
      <c r="AI134" s="8" t="str">
        <f>IFERROR($AP29*Vlookups!$A$16*AI29,"")</f>
        <v/>
      </c>
      <c r="AJ134" s="8" t="str">
        <f>IFERROR($AP29*Vlookups!$A$16*AJ29,"")</f>
        <v/>
      </c>
      <c r="AK134" s="8" t="str">
        <f>IFERROR($AP29*Vlookups!$A$16*AK29,"")</f>
        <v/>
      </c>
      <c r="AL134" s="8" t="str">
        <f>IFERROR($AP29*Vlookups!$A$16*AL29,"")</f>
        <v/>
      </c>
      <c r="AM134" s="8" t="str">
        <f>IFERROR($AP29*Vlookups!$A$16*AM29,"")</f>
        <v/>
      </c>
      <c r="AN134" s="8" t="str">
        <f>IFERROR($AP29*Vlookups!$A$16*AN29,"")</f>
        <v/>
      </c>
    </row>
    <row r="135" spans="4:40" hidden="1" x14ac:dyDescent="0.45">
      <c r="D135" s="8" t="str">
        <f>IFERROR($AP30*Vlookups!$A$16*D30,"")</f>
        <v/>
      </c>
      <c r="E135" s="8" t="str">
        <f>IFERROR($AP30*Vlookups!$A$16*E30,"")</f>
        <v/>
      </c>
      <c r="F135" s="8" t="str">
        <f>IFERROR($AP30*Vlookups!$A$16*F30,"")</f>
        <v/>
      </c>
      <c r="G135" s="8" t="str">
        <f>IFERROR($AP30*Vlookups!$A$16*G30,"")</f>
        <v/>
      </c>
      <c r="H135" s="8" t="str">
        <f>IFERROR($AP30*Vlookups!$A$16*H30,"")</f>
        <v/>
      </c>
      <c r="I135" s="8" t="str">
        <f>IFERROR($AP30*Vlookups!$A$16*I30,"")</f>
        <v/>
      </c>
      <c r="J135" s="8" t="str">
        <f>IFERROR($AP30*Vlookups!$A$16*J30,"")</f>
        <v/>
      </c>
      <c r="K135" s="8" t="str">
        <f>IFERROR($AP30*Vlookups!$A$16*K30,"")</f>
        <v/>
      </c>
      <c r="L135" s="8" t="str">
        <f>IFERROR($AP30*Vlookups!$A$16*L30,"")</f>
        <v/>
      </c>
      <c r="M135" s="8" t="str">
        <f>IFERROR($AP30*Vlookups!$A$16*M30,"")</f>
        <v/>
      </c>
      <c r="N135" s="8" t="str">
        <f>IFERROR($AP30*Vlookups!$A$16*N30,"")</f>
        <v/>
      </c>
      <c r="O135" s="8" t="str">
        <f>IFERROR($AP30*Vlookups!$A$16*O30,"")</f>
        <v/>
      </c>
      <c r="P135" s="8" t="str">
        <f>IFERROR($AP30*Vlookups!$A$16*P30,"")</f>
        <v/>
      </c>
      <c r="Q135" s="8" t="str">
        <f>IFERROR($AP30*Vlookups!$A$16*Q30,"")</f>
        <v/>
      </c>
      <c r="R135" s="8" t="str">
        <f>IFERROR($AP30*Vlookups!$A$16*R30,"")</f>
        <v/>
      </c>
      <c r="S135" s="8" t="str">
        <f>IFERROR($AP30*Vlookups!$A$16*S30,"")</f>
        <v/>
      </c>
      <c r="T135" s="8" t="str">
        <f>IFERROR($AP30*Vlookups!$A$16*T30,"")</f>
        <v/>
      </c>
      <c r="U135" s="8" t="str">
        <f>IFERROR($AP30*Vlookups!$A$16*U30,"")</f>
        <v/>
      </c>
      <c r="V135" s="8" t="str">
        <f>IFERROR($AP30*Vlookups!$A$16*V30,"")</f>
        <v/>
      </c>
      <c r="W135" s="8" t="str">
        <f>IFERROR($AP30*Vlookups!$A$16*W30,"")</f>
        <v/>
      </c>
      <c r="X135" s="8" t="str">
        <f>IFERROR($AP30*Vlookups!$A$16*X30,"")</f>
        <v/>
      </c>
      <c r="Y135" s="8" t="str">
        <f>IFERROR($AP30*Vlookups!$A$16*Y30,"")</f>
        <v/>
      </c>
      <c r="Z135" s="8" t="str">
        <f>IFERROR($AP30*Vlookups!$A$16*Z30,"")</f>
        <v/>
      </c>
      <c r="AA135" s="8" t="str">
        <f>IFERROR($AP30*Vlookups!$A$16*AA30,"")</f>
        <v/>
      </c>
      <c r="AB135" s="8" t="str">
        <f>IFERROR($AP30*Vlookups!$A$16*AB30,"")</f>
        <v/>
      </c>
      <c r="AC135" s="8" t="str">
        <f>IFERROR($AP30*Vlookups!$A$16*AC30,"")</f>
        <v/>
      </c>
      <c r="AD135" s="8" t="str">
        <f>IFERROR($AP30*Vlookups!$A$16*AD30,"")</f>
        <v/>
      </c>
      <c r="AE135" s="8" t="str">
        <f>IFERROR($AP30*Vlookups!$A$16*AE30,"")</f>
        <v/>
      </c>
      <c r="AF135" s="8" t="str">
        <f>IFERROR($AP30*Vlookups!$A$16*AF30,"")</f>
        <v/>
      </c>
      <c r="AG135" s="8" t="str">
        <f>IFERROR($AP30*Vlookups!$A$16*AG30,"")</f>
        <v/>
      </c>
      <c r="AH135" s="8" t="str">
        <f>IFERROR($AP30*Vlookups!$A$16*AH30,"")</f>
        <v/>
      </c>
      <c r="AI135" s="8" t="str">
        <f>IFERROR($AP30*Vlookups!$A$16*AI30,"")</f>
        <v/>
      </c>
      <c r="AJ135" s="8" t="str">
        <f>IFERROR($AP30*Vlookups!$A$16*AJ30,"")</f>
        <v/>
      </c>
      <c r="AK135" s="8" t="str">
        <f>IFERROR($AP30*Vlookups!$A$16*AK30,"")</f>
        <v/>
      </c>
      <c r="AL135" s="8" t="str">
        <f>IFERROR($AP30*Vlookups!$A$16*AL30,"")</f>
        <v/>
      </c>
      <c r="AM135" s="8" t="str">
        <f>IFERROR($AP30*Vlookups!$A$16*AM30,"")</f>
        <v/>
      </c>
      <c r="AN135" s="8" t="str">
        <f>IFERROR($AP30*Vlookups!$A$16*AN30,"")</f>
        <v/>
      </c>
    </row>
    <row r="136" spans="4:40" hidden="1" x14ac:dyDescent="0.45">
      <c r="D136" s="8" t="str">
        <f>IFERROR($AP31*Vlookups!$A$16*D31,"")</f>
        <v/>
      </c>
      <c r="E136" s="8" t="str">
        <f>IFERROR($AP31*Vlookups!$A$16*E31,"")</f>
        <v/>
      </c>
      <c r="F136" s="8" t="str">
        <f>IFERROR($AP31*Vlookups!$A$16*F31,"")</f>
        <v/>
      </c>
      <c r="G136" s="8" t="str">
        <f>IFERROR($AP31*Vlookups!$A$16*G31,"")</f>
        <v/>
      </c>
      <c r="H136" s="8" t="str">
        <f>IFERROR($AP31*Vlookups!$A$16*H31,"")</f>
        <v/>
      </c>
      <c r="I136" s="8" t="str">
        <f>IFERROR($AP31*Vlookups!$A$16*I31,"")</f>
        <v/>
      </c>
      <c r="J136" s="8" t="str">
        <f>IFERROR($AP31*Vlookups!$A$16*J31,"")</f>
        <v/>
      </c>
      <c r="K136" s="8" t="str">
        <f>IFERROR($AP31*Vlookups!$A$16*K31,"")</f>
        <v/>
      </c>
      <c r="L136" s="8" t="str">
        <f>IFERROR($AP31*Vlookups!$A$16*L31,"")</f>
        <v/>
      </c>
      <c r="M136" s="8" t="str">
        <f>IFERROR($AP31*Vlookups!$A$16*M31,"")</f>
        <v/>
      </c>
      <c r="N136" s="8" t="str">
        <f>IFERROR($AP31*Vlookups!$A$16*N31,"")</f>
        <v/>
      </c>
      <c r="O136" s="8" t="str">
        <f>IFERROR($AP31*Vlookups!$A$16*O31,"")</f>
        <v/>
      </c>
      <c r="P136" s="8" t="str">
        <f>IFERROR($AP31*Vlookups!$A$16*P31,"")</f>
        <v/>
      </c>
      <c r="Q136" s="8" t="str">
        <f>IFERROR($AP31*Vlookups!$A$16*Q31,"")</f>
        <v/>
      </c>
      <c r="R136" s="8" t="str">
        <f>IFERROR($AP31*Vlookups!$A$16*R31,"")</f>
        <v/>
      </c>
      <c r="S136" s="8" t="str">
        <f>IFERROR($AP31*Vlookups!$A$16*S31,"")</f>
        <v/>
      </c>
      <c r="T136" s="8" t="str">
        <f>IFERROR($AP31*Vlookups!$A$16*T31,"")</f>
        <v/>
      </c>
      <c r="U136" s="8" t="str">
        <f>IFERROR($AP31*Vlookups!$A$16*U31,"")</f>
        <v/>
      </c>
      <c r="V136" s="8" t="str">
        <f>IFERROR($AP31*Vlookups!$A$16*V31,"")</f>
        <v/>
      </c>
      <c r="W136" s="8" t="str">
        <f>IFERROR($AP31*Vlookups!$A$16*W31,"")</f>
        <v/>
      </c>
      <c r="X136" s="8" t="str">
        <f>IFERROR($AP31*Vlookups!$A$16*X31,"")</f>
        <v/>
      </c>
      <c r="Y136" s="8" t="str">
        <f>IFERROR($AP31*Vlookups!$A$16*Y31,"")</f>
        <v/>
      </c>
      <c r="Z136" s="8" t="str">
        <f>IFERROR($AP31*Vlookups!$A$16*Z31,"")</f>
        <v/>
      </c>
      <c r="AA136" s="8" t="str">
        <f>IFERROR($AP31*Vlookups!$A$16*AA31,"")</f>
        <v/>
      </c>
      <c r="AB136" s="8" t="str">
        <f>IFERROR($AP31*Vlookups!$A$16*AB31,"")</f>
        <v/>
      </c>
      <c r="AC136" s="8" t="str">
        <f>IFERROR($AP31*Vlookups!$A$16*AC31,"")</f>
        <v/>
      </c>
      <c r="AD136" s="8" t="str">
        <f>IFERROR($AP31*Vlookups!$A$16*AD31,"")</f>
        <v/>
      </c>
      <c r="AE136" s="8" t="str">
        <f>IFERROR($AP31*Vlookups!$A$16*AE31,"")</f>
        <v/>
      </c>
      <c r="AF136" s="8" t="str">
        <f>IFERROR($AP31*Vlookups!$A$16*AF31,"")</f>
        <v/>
      </c>
      <c r="AG136" s="8" t="str">
        <f>IFERROR($AP31*Vlookups!$A$16*AG31,"")</f>
        <v/>
      </c>
      <c r="AH136" s="8" t="str">
        <f>IFERROR($AP31*Vlookups!$A$16*AH31,"")</f>
        <v/>
      </c>
      <c r="AI136" s="8" t="str">
        <f>IFERROR($AP31*Vlookups!$A$16*AI31,"")</f>
        <v/>
      </c>
      <c r="AJ136" s="8" t="str">
        <f>IFERROR($AP31*Vlookups!$A$16*AJ31,"")</f>
        <v/>
      </c>
      <c r="AK136" s="8" t="str">
        <f>IFERROR($AP31*Vlookups!$A$16*AK31,"")</f>
        <v/>
      </c>
      <c r="AL136" s="8" t="str">
        <f>IFERROR($AP31*Vlookups!$A$16*AL31,"")</f>
        <v/>
      </c>
      <c r="AM136" s="8" t="str">
        <f>IFERROR($AP31*Vlookups!$A$16*AM31,"")</f>
        <v/>
      </c>
      <c r="AN136" s="8" t="str">
        <f>IFERROR($AP31*Vlookups!$A$16*AN31,"")</f>
        <v/>
      </c>
    </row>
    <row r="137" spans="4:40" hidden="1" x14ac:dyDescent="0.45">
      <c r="D137" s="8" t="str">
        <f>IFERROR($AP32*Vlookups!$A$16*D32,"")</f>
        <v/>
      </c>
      <c r="E137" s="8" t="str">
        <f>IFERROR($AP32*Vlookups!$A$16*E32,"")</f>
        <v/>
      </c>
      <c r="F137" s="8" t="str">
        <f>IFERROR($AP32*Vlookups!$A$16*F32,"")</f>
        <v/>
      </c>
      <c r="G137" s="8" t="str">
        <f>IFERROR($AP32*Vlookups!$A$16*G32,"")</f>
        <v/>
      </c>
      <c r="H137" s="8" t="str">
        <f>IFERROR($AP32*Vlookups!$A$16*H32,"")</f>
        <v/>
      </c>
      <c r="I137" s="8" t="str">
        <f>IFERROR($AP32*Vlookups!$A$16*I32,"")</f>
        <v/>
      </c>
      <c r="J137" s="8" t="str">
        <f>IFERROR($AP32*Vlookups!$A$16*J32,"")</f>
        <v/>
      </c>
      <c r="K137" s="8" t="str">
        <f>IFERROR($AP32*Vlookups!$A$16*K32,"")</f>
        <v/>
      </c>
      <c r="L137" s="8" t="str">
        <f>IFERROR($AP32*Vlookups!$A$16*L32,"")</f>
        <v/>
      </c>
      <c r="M137" s="8" t="str">
        <f>IFERROR($AP32*Vlookups!$A$16*M32,"")</f>
        <v/>
      </c>
      <c r="N137" s="8" t="str">
        <f>IFERROR($AP32*Vlookups!$A$16*N32,"")</f>
        <v/>
      </c>
      <c r="O137" s="8" t="str">
        <f>IFERROR($AP32*Vlookups!$A$16*O32,"")</f>
        <v/>
      </c>
      <c r="P137" s="8" t="str">
        <f>IFERROR($AP32*Vlookups!$A$16*P32,"")</f>
        <v/>
      </c>
      <c r="Q137" s="8" t="str">
        <f>IFERROR($AP32*Vlookups!$A$16*Q32,"")</f>
        <v/>
      </c>
      <c r="R137" s="8" t="str">
        <f>IFERROR($AP32*Vlookups!$A$16*R32,"")</f>
        <v/>
      </c>
      <c r="S137" s="8" t="str">
        <f>IFERROR($AP32*Vlookups!$A$16*S32,"")</f>
        <v/>
      </c>
      <c r="T137" s="8" t="str">
        <f>IFERROR($AP32*Vlookups!$A$16*T32,"")</f>
        <v/>
      </c>
      <c r="U137" s="8" t="str">
        <f>IFERROR($AP32*Vlookups!$A$16*U32,"")</f>
        <v/>
      </c>
      <c r="V137" s="8" t="str">
        <f>IFERROR($AP32*Vlookups!$A$16*V32,"")</f>
        <v/>
      </c>
      <c r="W137" s="8" t="str">
        <f>IFERROR($AP32*Vlookups!$A$16*W32,"")</f>
        <v/>
      </c>
      <c r="X137" s="8" t="str">
        <f>IFERROR($AP32*Vlookups!$A$16*X32,"")</f>
        <v/>
      </c>
      <c r="Y137" s="8" t="str">
        <f>IFERROR($AP32*Vlookups!$A$16*Y32,"")</f>
        <v/>
      </c>
      <c r="Z137" s="8" t="str">
        <f>IFERROR($AP32*Vlookups!$A$16*Z32,"")</f>
        <v/>
      </c>
      <c r="AA137" s="8" t="str">
        <f>IFERROR($AP32*Vlookups!$A$16*AA32,"")</f>
        <v/>
      </c>
      <c r="AB137" s="8" t="str">
        <f>IFERROR($AP32*Vlookups!$A$16*AB32,"")</f>
        <v/>
      </c>
      <c r="AC137" s="8" t="str">
        <f>IFERROR($AP32*Vlookups!$A$16*AC32,"")</f>
        <v/>
      </c>
      <c r="AD137" s="8" t="str">
        <f>IFERROR($AP32*Vlookups!$A$16*AD32,"")</f>
        <v/>
      </c>
      <c r="AE137" s="8" t="str">
        <f>IFERROR($AP32*Vlookups!$A$16*AE32,"")</f>
        <v/>
      </c>
      <c r="AF137" s="8" t="str">
        <f>IFERROR($AP32*Vlookups!$A$16*AF32,"")</f>
        <v/>
      </c>
      <c r="AG137" s="8" t="str">
        <f>IFERROR($AP32*Vlookups!$A$16*AG32,"")</f>
        <v/>
      </c>
      <c r="AH137" s="8" t="str">
        <f>IFERROR($AP32*Vlookups!$A$16*AH32,"")</f>
        <v/>
      </c>
      <c r="AI137" s="8" t="str">
        <f>IFERROR($AP32*Vlookups!$A$16*AI32,"")</f>
        <v/>
      </c>
      <c r="AJ137" s="8" t="str">
        <f>IFERROR($AP32*Vlookups!$A$16*AJ32,"")</f>
        <v/>
      </c>
      <c r="AK137" s="8" t="str">
        <f>IFERROR($AP32*Vlookups!$A$16*AK32,"")</f>
        <v/>
      </c>
      <c r="AL137" s="8" t="str">
        <f>IFERROR($AP32*Vlookups!$A$16*AL32,"")</f>
        <v/>
      </c>
      <c r="AM137" s="8" t="str">
        <f>IFERROR($AP32*Vlookups!$A$16*AM32,"")</f>
        <v/>
      </c>
      <c r="AN137" s="8" t="str">
        <f>IFERROR($AP32*Vlookups!$A$16*AN32,"")</f>
        <v/>
      </c>
    </row>
    <row r="138" spans="4:40" hidden="1" x14ac:dyDescent="0.45">
      <c r="D138" s="8" t="str">
        <f>IFERROR($AP33*Vlookups!$A$16*D33,"")</f>
        <v/>
      </c>
      <c r="E138" s="8" t="str">
        <f>IFERROR($AP33*Vlookups!$A$16*E33,"")</f>
        <v/>
      </c>
      <c r="F138" s="8" t="str">
        <f>IFERROR($AP33*Vlookups!$A$16*F33,"")</f>
        <v/>
      </c>
      <c r="G138" s="8" t="str">
        <f>IFERROR($AP33*Vlookups!$A$16*G33,"")</f>
        <v/>
      </c>
      <c r="H138" s="8" t="str">
        <f>IFERROR($AP33*Vlookups!$A$16*H33,"")</f>
        <v/>
      </c>
      <c r="I138" s="8" t="str">
        <f>IFERROR($AP33*Vlookups!$A$16*I33,"")</f>
        <v/>
      </c>
      <c r="J138" s="8" t="str">
        <f>IFERROR($AP33*Vlookups!$A$16*J33,"")</f>
        <v/>
      </c>
      <c r="K138" s="8" t="str">
        <f>IFERROR($AP33*Vlookups!$A$16*K33,"")</f>
        <v/>
      </c>
      <c r="L138" s="8" t="str">
        <f>IFERROR($AP33*Vlookups!$A$16*L33,"")</f>
        <v/>
      </c>
      <c r="M138" s="8" t="str">
        <f>IFERROR($AP33*Vlookups!$A$16*M33,"")</f>
        <v/>
      </c>
      <c r="N138" s="8" t="str">
        <f>IFERROR($AP33*Vlookups!$A$16*N33,"")</f>
        <v/>
      </c>
      <c r="O138" s="8" t="str">
        <f>IFERROR($AP33*Vlookups!$A$16*O33,"")</f>
        <v/>
      </c>
      <c r="P138" s="8" t="str">
        <f>IFERROR($AP33*Vlookups!$A$16*P33,"")</f>
        <v/>
      </c>
      <c r="Q138" s="8" t="str">
        <f>IFERROR($AP33*Vlookups!$A$16*Q33,"")</f>
        <v/>
      </c>
      <c r="R138" s="8" t="str">
        <f>IFERROR($AP33*Vlookups!$A$16*R33,"")</f>
        <v/>
      </c>
      <c r="S138" s="8" t="str">
        <f>IFERROR($AP33*Vlookups!$A$16*S33,"")</f>
        <v/>
      </c>
      <c r="T138" s="8" t="str">
        <f>IFERROR($AP33*Vlookups!$A$16*T33,"")</f>
        <v/>
      </c>
      <c r="U138" s="8" t="str">
        <f>IFERROR($AP33*Vlookups!$A$16*U33,"")</f>
        <v/>
      </c>
      <c r="V138" s="8" t="str">
        <f>IFERROR($AP33*Vlookups!$A$16*V33,"")</f>
        <v/>
      </c>
      <c r="W138" s="8" t="str">
        <f>IFERROR($AP33*Vlookups!$A$16*W33,"")</f>
        <v/>
      </c>
      <c r="X138" s="8" t="str">
        <f>IFERROR($AP33*Vlookups!$A$16*X33,"")</f>
        <v/>
      </c>
      <c r="Y138" s="8" t="str">
        <f>IFERROR($AP33*Vlookups!$A$16*Y33,"")</f>
        <v/>
      </c>
      <c r="Z138" s="8" t="str">
        <f>IFERROR($AP33*Vlookups!$A$16*Z33,"")</f>
        <v/>
      </c>
      <c r="AA138" s="8" t="str">
        <f>IFERROR($AP33*Vlookups!$A$16*AA33,"")</f>
        <v/>
      </c>
      <c r="AB138" s="8" t="str">
        <f>IFERROR($AP33*Vlookups!$A$16*AB33,"")</f>
        <v/>
      </c>
      <c r="AC138" s="8" t="str">
        <f>IFERROR($AP33*Vlookups!$A$16*AC33,"")</f>
        <v/>
      </c>
      <c r="AD138" s="8" t="str">
        <f>IFERROR($AP33*Vlookups!$A$16*AD33,"")</f>
        <v/>
      </c>
      <c r="AE138" s="8" t="str">
        <f>IFERROR($AP33*Vlookups!$A$16*AE33,"")</f>
        <v/>
      </c>
      <c r="AF138" s="8" t="str">
        <f>IFERROR($AP33*Vlookups!$A$16*AF33,"")</f>
        <v/>
      </c>
      <c r="AG138" s="8" t="str">
        <f>IFERROR($AP33*Vlookups!$A$16*AG33,"")</f>
        <v/>
      </c>
      <c r="AH138" s="8" t="str">
        <f>IFERROR($AP33*Vlookups!$A$16*AH33,"")</f>
        <v/>
      </c>
      <c r="AI138" s="8" t="str">
        <f>IFERROR($AP33*Vlookups!$A$16*AI33,"")</f>
        <v/>
      </c>
      <c r="AJ138" s="8" t="str">
        <f>IFERROR($AP33*Vlookups!$A$16*AJ33,"")</f>
        <v/>
      </c>
      <c r="AK138" s="8" t="str">
        <f>IFERROR($AP33*Vlookups!$A$16*AK33,"")</f>
        <v/>
      </c>
      <c r="AL138" s="8" t="str">
        <f>IFERROR($AP33*Vlookups!$A$16*AL33,"")</f>
        <v/>
      </c>
      <c r="AM138" s="8" t="str">
        <f>IFERROR($AP33*Vlookups!$A$16*AM33,"")</f>
        <v/>
      </c>
      <c r="AN138" s="8" t="str">
        <f>IFERROR($AP33*Vlookups!$A$16*AN33,"")</f>
        <v/>
      </c>
    </row>
    <row r="139" spans="4:40" hidden="1" x14ac:dyDescent="0.45">
      <c r="D139" s="8" t="str">
        <f>IFERROR($AP34*Vlookups!$A$16*D34,"")</f>
        <v/>
      </c>
      <c r="E139" s="8" t="str">
        <f>IFERROR($AP34*Vlookups!$A$16*E34,"")</f>
        <v/>
      </c>
      <c r="F139" s="8" t="str">
        <f>IFERROR($AP34*Vlookups!$A$16*F34,"")</f>
        <v/>
      </c>
      <c r="G139" s="8" t="str">
        <f>IFERROR($AP34*Vlookups!$A$16*G34,"")</f>
        <v/>
      </c>
      <c r="H139" s="8" t="str">
        <f>IFERROR($AP34*Vlookups!$A$16*H34,"")</f>
        <v/>
      </c>
      <c r="I139" s="8" t="str">
        <f>IFERROR($AP34*Vlookups!$A$16*I34,"")</f>
        <v/>
      </c>
      <c r="J139" s="8" t="str">
        <f>IFERROR($AP34*Vlookups!$A$16*J34,"")</f>
        <v/>
      </c>
      <c r="K139" s="8" t="str">
        <f>IFERROR($AP34*Vlookups!$A$16*K34,"")</f>
        <v/>
      </c>
      <c r="L139" s="8" t="str">
        <f>IFERROR($AP34*Vlookups!$A$16*L34,"")</f>
        <v/>
      </c>
      <c r="M139" s="8" t="str">
        <f>IFERROR($AP34*Vlookups!$A$16*M34,"")</f>
        <v/>
      </c>
      <c r="N139" s="8" t="str">
        <f>IFERROR($AP34*Vlookups!$A$16*N34,"")</f>
        <v/>
      </c>
      <c r="O139" s="8" t="str">
        <f>IFERROR($AP34*Vlookups!$A$16*O34,"")</f>
        <v/>
      </c>
      <c r="P139" s="8" t="str">
        <f>IFERROR($AP34*Vlookups!$A$16*P34,"")</f>
        <v/>
      </c>
      <c r="Q139" s="8" t="str">
        <f>IFERROR($AP34*Vlookups!$A$16*Q34,"")</f>
        <v/>
      </c>
      <c r="R139" s="8" t="str">
        <f>IFERROR($AP34*Vlookups!$A$16*R34,"")</f>
        <v/>
      </c>
      <c r="S139" s="8" t="str">
        <f>IFERROR($AP34*Vlookups!$A$16*S34,"")</f>
        <v/>
      </c>
      <c r="T139" s="8" t="str">
        <f>IFERROR($AP34*Vlookups!$A$16*T34,"")</f>
        <v/>
      </c>
      <c r="U139" s="8" t="str">
        <f>IFERROR($AP34*Vlookups!$A$16*U34,"")</f>
        <v/>
      </c>
      <c r="V139" s="8" t="str">
        <f>IFERROR($AP34*Vlookups!$A$16*V34,"")</f>
        <v/>
      </c>
      <c r="W139" s="8" t="str">
        <f>IFERROR($AP34*Vlookups!$A$16*W34,"")</f>
        <v/>
      </c>
      <c r="X139" s="8" t="str">
        <f>IFERROR($AP34*Vlookups!$A$16*X34,"")</f>
        <v/>
      </c>
      <c r="Y139" s="8" t="str">
        <f>IFERROR($AP34*Vlookups!$A$16*Y34,"")</f>
        <v/>
      </c>
      <c r="Z139" s="8" t="str">
        <f>IFERROR($AP34*Vlookups!$A$16*Z34,"")</f>
        <v/>
      </c>
      <c r="AA139" s="8" t="str">
        <f>IFERROR($AP34*Vlookups!$A$16*AA34,"")</f>
        <v/>
      </c>
      <c r="AB139" s="8" t="str">
        <f>IFERROR($AP34*Vlookups!$A$16*AB34,"")</f>
        <v/>
      </c>
      <c r="AC139" s="8" t="str">
        <f>IFERROR($AP34*Vlookups!$A$16*AC34,"")</f>
        <v/>
      </c>
      <c r="AD139" s="8" t="str">
        <f>IFERROR($AP34*Vlookups!$A$16*AD34,"")</f>
        <v/>
      </c>
      <c r="AE139" s="8" t="str">
        <f>IFERROR($AP34*Vlookups!$A$16*AE34,"")</f>
        <v/>
      </c>
      <c r="AF139" s="8" t="str">
        <f>IFERROR($AP34*Vlookups!$A$16*AF34,"")</f>
        <v/>
      </c>
      <c r="AG139" s="8" t="str">
        <f>IFERROR($AP34*Vlookups!$A$16*AG34,"")</f>
        <v/>
      </c>
      <c r="AH139" s="8" t="str">
        <f>IFERROR($AP34*Vlookups!$A$16*AH34,"")</f>
        <v/>
      </c>
      <c r="AI139" s="8" t="str">
        <f>IFERROR($AP34*Vlookups!$A$16*AI34,"")</f>
        <v/>
      </c>
      <c r="AJ139" s="8" t="str">
        <f>IFERROR($AP34*Vlookups!$A$16*AJ34,"")</f>
        <v/>
      </c>
      <c r="AK139" s="8" t="str">
        <f>IFERROR($AP34*Vlookups!$A$16*AK34,"")</f>
        <v/>
      </c>
      <c r="AL139" s="8" t="str">
        <f>IFERROR($AP34*Vlookups!$A$16*AL34,"")</f>
        <v/>
      </c>
      <c r="AM139" s="8" t="str">
        <f>IFERROR($AP34*Vlookups!$A$16*AM34,"")</f>
        <v/>
      </c>
      <c r="AN139" s="8" t="str">
        <f>IFERROR($AP34*Vlookups!$A$16*AN34,"")</f>
        <v/>
      </c>
    </row>
    <row r="140" spans="4:40" hidden="1" x14ac:dyDescent="0.45">
      <c r="D140" s="8" t="str">
        <f>IFERROR($AP35*Vlookups!$A$16*D35,"")</f>
        <v/>
      </c>
      <c r="E140" s="8" t="str">
        <f>IFERROR($AP35*Vlookups!$A$16*E35,"")</f>
        <v/>
      </c>
      <c r="F140" s="8" t="str">
        <f>IFERROR($AP35*Vlookups!$A$16*F35,"")</f>
        <v/>
      </c>
      <c r="G140" s="8" t="str">
        <f>IFERROR($AP35*Vlookups!$A$16*G35,"")</f>
        <v/>
      </c>
      <c r="H140" s="8" t="str">
        <f>IFERROR($AP35*Vlookups!$A$16*H35,"")</f>
        <v/>
      </c>
      <c r="I140" s="8" t="str">
        <f>IFERROR($AP35*Vlookups!$A$16*I35,"")</f>
        <v/>
      </c>
      <c r="J140" s="8" t="str">
        <f>IFERROR($AP35*Vlookups!$A$16*J35,"")</f>
        <v/>
      </c>
      <c r="K140" s="8" t="str">
        <f>IFERROR($AP35*Vlookups!$A$16*K35,"")</f>
        <v/>
      </c>
      <c r="L140" s="8" t="str">
        <f>IFERROR($AP35*Vlookups!$A$16*L35,"")</f>
        <v/>
      </c>
      <c r="M140" s="8" t="str">
        <f>IFERROR($AP35*Vlookups!$A$16*M35,"")</f>
        <v/>
      </c>
      <c r="N140" s="8" t="str">
        <f>IFERROR($AP35*Vlookups!$A$16*N35,"")</f>
        <v/>
      </c>
      <c r="O140" s="8" t="str">
        <f>IFERROR($AP35*Vlookups!$A$16*O35,"")</f>
        <v/>
      </c>
      <c r="P140" s="8" t="str">
        <f>IFERROR($AP35*Vlookups!$A$16*P35,"")</f>
        <v/>
      </c>
      <c r="Q140" s="8" t="str">
        <f>IFERROR($AP35*Vlookups!$A$16*Q35,"")</f>
        <v/>
      </c>
      <c r="R140" s="8" t="str">
        <f>IFERROR($AP35*Vlookups!$A$16*R35,"")</f>
        <v/>
      </c>
      <c r="S140" s="8" t="str">
        <f>IFERROR($AP35*Vlookups!$A$16*S35,"")</f>
        <v/>
      </c>
      <c r="T140" s="8" t="str">
        <f>IFERROR($AP35*Vlookups!$A$16*T35,"")</f>
        <v/>
      </c>
      <c r="U140" s="8" t="str">
        <f>IFERROR($AP35*Vlookups!$A$16*U35,"")</f>
        <v/>
      </c>
      <c r="V140" s="8" t="str">
        <f>IFERROR($AP35*Vlookups!$A$16*V35,"")</f>
        <v/>
      </c>
      <c r="W140" s="8" t="str">
        <f>IFERROR($AP35*Vlookups!$A$16*W35,"")</f>
        <v/>
      </c>
      <c r="X140" s="8" t="str">
        <f>IFERROR($AP35*Vlookups!$A$16*X35,"")</f>
        <v/>
      </c>
      <c r="Y140" s="8" t="str">
        <f>IFERROR($AP35*Vlookups!$A$16*Y35,"")</f>
        <v/>
      </c>
      <c r="Z140" s="8" t="str">
        <f>IFERROR($AP35*Vlookups!$A$16*Z35,"")</f>
        <v/>
      </c>
      <c r="AA140" s="8" t="str">
        <f>IFERROR($AP35*Vlookups!$A$16*AA35,"")</f>
        <v/>
      </c>
      <c r="AB140" s="8" t="str">
        <f>IFERROR($AP35*Vlookups!$A$16*AB35,"")</f>
        <v/>
      </c>
      <c r="AC140" s="8" t="str">
        <f>IFERROR($AP35*Vlookups!$A$16*AC35,"")</f>
        <v/>
      </c>
      <c r="AD140" s="8" t="str">
        <f>IFERROR($AP35*Vlookups!$A$16*AD35,"")</f>
        <v/>
      </c>
      <c r="AE140" s="8" t="str">
        <f>IFERROR($AP35*Vlookups!$A$16*AE35,"")</f>
        <v/>
      </c>
      <c r="AF140" s="8" t="str">
        <f>IFERROR($AP35*Vlookups!$A$16*AF35,"")</f>
        <v/>
      </c>
      <c r="AG140" s="8" t="str">
        <f>IFERROR($AP35*Vlookups!$A$16*AG35,"")</f>
        <v/>
      </c>
      <c r="AH140" s="8" t="str">
        <f>IFERROR($AP35*Vlookups!$A$16*AH35,"")</f>
        <v/>
      </c>
      <c r="AI140" s="8" t="str">
        <f>IFERROR($AP35*Vlookups!$A$16*AI35,"")</f>
        <v/>
      </c>
      <c r="AJ140" s="8" t="str">
        <f>IFERROR($AP35*Vlookups!$A$16*AJ35,"")</f>
        <v/>
      </c>
      <c r="AK140" s="8" t="str">
        <f>IFERROR($AP35*Vlookups!$A$16*AK35,"")</f>
        <v/>
      </c>
      <c r="AL140" s="8" t="str">
        <f>IFERROR($AP35*Vlookups!$A$16*AL35,"")</f>
        <v/>
      </c>
      <c r="AM140" s="8" t="str">
        <f>IFERROR($AP35*Vlookups!$A$16*AM35,"")</f>
        <v/>
      </c>
      <c r="AN140" s="8" t="str">
        <f>IFERROR($AP35*Vlookups!$A$16*AN35,"")</f>
        <v/>
      </c>
    </row>
    <row r="141" spans="4:40" hidden="1" x14ac:dyDescent="0.45">
      <c r="D141" s="8" t="str">
        <f>IFERROR($AP36*Vlookups!$A$16*D36,"")</f>
        <v/>
      </c>
      <c r="E141" s="8" t="str">
        <f>IFERROR($AP36*Vlookups!$A$16*E36,"")</f>
        <v/>
      </c>
      <c r="F141" s="8" t="str">
        <f>IFERROR($AP36*Vlookups!$A$16*F36,"")</f>
        <v/>
      </c>
      <c r="G141" s="8" t="str">
        <f>IFERROR($AP36*Vlookups!$A$16*G36,"")</f>
        <v/>
      </c>
      <c r="H141" s="8" t="str">
        <f>IFERROR($AP36*Vlookups!$A$16*H36,"")</f>
        <v/>
      </c>
      <c r="I141" s="8" t="str">
        <f>IFERROR($AP36*Vlookups!$A$16*I36,"")</f>
        <v/>
      </c>
      <c r="J141" s="8" t="str">
        <f>IFERROR($AP36*Vlookups!$A$16*J36,"")</f>
        <v/>
      </c>
      <c r="K141" s="8" t="str">
        <f>IFERROR($AP36*Vlookups!$A$16*K36,"")</f>
        <v/>
      </c>
      <c r="L141" s="8" t="str">
        <f>IFERROR($AP36*Vlookups!$A$16*L36,"")</f>
        <v/>
      </c>
      <c r="M141" s="8" t="str">
        <f>IFERROR($AP36*Vlookups!$A$16*M36,"")</f>
        <v/>
      </c>
      <c r="N141" s="8" t="str">
        <f>IFERROR($AP36*Vlookups!$A$16*N36,"")</f>
        <v/>
      </c>
      <c r="O141" s="8" t="str">
        <f>IFERROR($AP36*Vlookups!$A$16*O36,"")</f>
        <v/>
      </c>
      <c r="P141" s="8" t="str">
        <f>IFERROR($AP36*Vlookups!$A$16*P36,"")</f>
        <v/>
      </c>
      <c r="Q141" s="8" t="str">
        <f>IFERROR($AP36*Vlookups!$A$16*Q36,"")</f>
        <v/>
      </c>
      <c r="R141" s="8" t="str">
        <f>IFERROR($AP36*Vlookups!$A$16*R36,"")</f>
        <v/>
      </c>
      <c r="S141" s="8" t="str">
        <f>IFERROR($AP36*Vlookups!$A$16*S36,"")</f>
        <v/>
      </c>
      <c r="T141" s="8" t="str">
        <f>IFERROR($AP36*Vlookups!$A$16*T36,"")</f>
        <v/>
      </c>
      <c r="U141" s="8" t="str">
        <f>IFERROR($AP36*Vlookups!$A$16*U36,"")</f>
        <v/>
      </c>
      <c r="V141" s="8" t="str">
        <f>IFERROR($AP36*Vlookups!$A$16*V36,"")</f>
        <v/>
      </c>
      <c r="W141" s="8" t="str">
        <f>IFERROR($AP36*Vlookups!$A$16*W36,"")</f>
        <v/>
      </c>
      <c r="X141" s="8" t="str">
        <f>IFERROR($AP36*Vlookups!$A$16*X36,"")</f>
        <v/>
      </c>
      <c r="Y141" s="8" t="str">
        <f>IFERROR($AP36*Vlookups!$A$16*Y36,"")</f>
        <v/>
      </c>
      <c r="Z141" s="8" t="str">
        <f>IFERROR($AP36*Vlookups!$A$16*Z36,"")</f>
        <v/>
      </c>
      <c r="AA141" s="8" t="str">
        <f>IFERROR($AP36*Vlookups!$A$16*AA36,"")</f>
        <v/>
      </c>
      <c r="AB141" s="8" t="str">
        <f>IFERROR($AP36*Vlookups!$A$16*AB36,"")</f>
        <v/>
      </c>
      <c r="AC141" s="8" t="str">
        <f>IFERROR($AP36*Vlookups!$A$16*AC36,"")</f>
        <v/>
      </c>
      <c r="AD141" s="8" t="str">
        <f>IFERROR($AP36*Vlookups!$A$16*AD36,"")</f>
        <v/>
      </c>
      <c r="AE141" s="8" t="str">
        <f>IFERROR($AP36*Vlookups!$A$16*AE36,"")</f>
        <v/>
      </c>
      <c r="AF141" s="8" t="str">
        <f>IFERROR($AP36*Vlookups!$A$16*AF36,"")</f>
        <v/>
      </c>
      <c r="AG141" s="8" t="str">
        <f>IFERROR($AP36*Vlookups!$A$16*AG36,"")</f>
        <v/>
      </c>
      <c r="AH141" s="8" t="str">
        <f>IFERROR($AP36*Vlookups!$A$16*AH36,"")</f>
        <v/>
      </c>
      <c r="AI141" s="8" t="str">
        <f>IFERROR($AP36*Vlookups!$A$16*AI36,"")</f>
        <v/>
      </c>
      <c r="AJ141" s="8" t="str">
        <f>IFERROR($AP36*Vlookups!$A$16*AJ36,"")</f>
        <v/>
      </c>
      <c r="AK141" s="8" t="str">
        <f>IFERROR($AP36*Vlookups!$A$16*AK36,"")</f>
        <v/>
      </c>
      <c r="AL141" s="8" t="str">
        <f>IFERROR($AP36*Vlookups!$A$16*AL36,"")</f>
        <v/>
      </c>
      <c r="AM141" s="8" t="str">
        <f>IFERROR($AP36*Vlookups!$A$16*AM36,"")</f>
        <v/>
      </c>
      <c r="AN141" s="8" t="str">
        <f>IFERROR($AP36*Vlookups!$A$16*AN36,"")</f>
        <v/>
      </c>
    </row>
    <row r="142" spans="4:40" hidden="1" x14ac:dyDescent="0.45">
      <c r="D142" s="8" t="str">
        <f>IFERROR($AP37*Vlookups!$A$16*D37,"")</f>
        <v/>
      </c>
      <c r="E142" s="8" t="str">
        <f>IFERROR($AP37*Vlookups!$A$16*E37,"")</f>
        <v/>
      </c>
      <c r="F142" s="8" t="str">
        <f>IFERROR($AP37*Vlookups!$A$16*F37,"")</f>
        <v/>
      </c>
      <c r="G142" s="8" t="str">
        <f>IFERROR($AP37*Vlookups!$A$16*G37,"")</f>
        <v/>
      </c>
      <c r="H142" s="8" t="str">
        <f>IFERROR($AP37*Vlookups!$A$16*H37,"")</f>
        <v/>
      </c>
      <c r="I142" s="8" t="str">
        <f>IFERROR($AP37*Vlookups!$A$16*I37,"")</f>
        <v/>
      </c>
      <c r="J142" s="8" t="str">
        <f>IFERROR($AP37*Vlookups!$A$16*J37,"")</f>
        <v/>
      </c>
      <c r="K142" s="8" t="str">
        <f>IFERROR($AP37*Vlookups!$A$16*K37,"")</f>
        <v/>
      </c>
      <c r="L142" s="8" t="str">
        <f>IFERROR($AP37*Vlookups!$A$16*L37,"")</f>
        <v/>
      </c>
      <c r="M142" s="8" t="str">
        <f>IFERROR($AP37*Vlookups!$A$16*M37,"")</f>
        <v/>
      </c>
      <c r="N142" s="8" t="str">
        <f>IFERROR($AP37*Vlookups!$A$16*N37,"")</f>
        <v/>
      </c>
      <c r="O142" s="8" t="str">
        <f>IFERROR($AP37*Vlookups!$A$16*O37,"")</f>
        <v/>
      </c>
      <c r="P142" s="8" t="str">
        <f>IFERROR($AP37*Vlookups!$A$16*P37,"")</f>
        <v/>
      </c>
      <c r="Q142" s="8" t="str">
        <f>IFERROR($AP37*Vlookups!$A$16*Q37,"")</f>
        <v/>
      </c>
      <c r="R142" s="8" t="str">
        <f>IFERROR($AP37*Vlookups!$A$16*R37,"")</f>
        <v/>
      </c>
      <c r="S142" s="8" t="str">
        <f>IFERROR($AP37*Vlookups!$A$16*S37,"")</f>
        <v/>
      </c>
      <c r="T142" s="8" t="str">
        <f>IFERROR($AP37*Vlookups!$A$16*T37,"")</f>
        <v/>
      </c>
      <c r="U142" s="8" t="str">
        <f>IFERROR($AP37*Vlookups!$A$16*U37,"")</f>
        <v/>
      </c>
      <c r="V142" s="8" t="str">
        <f>IFERROR($AP37*Vlookups!$A$16*V37,"")</f>
        <v/>
      </c>
      <c r="W142" s="8" t="str">
        <f>IFERROR($AP37*Vlookups!$A$16*W37,"")</f>
        <v/>
      </c>
      <c r="X142" s="8" t="str">
        <f>IFERROR($AP37*Vlookups!$A$16*X37,"")</f>
        <v/>
      </c>
      <c r="Y142" s="8" t="str">
        <f>IFERROR($AP37*Vlookups!$A$16*Y37,"")</f>
        <v/>
      </c>
      <c r="Z142" s="8" t="str">
        <f>IFERROR($AP37*Vlookups!$A$16*Z37,"")</f>
        <v/>
      </c>
      <c r="AA142" s="8" t="str">
        <f>IFERROR($AP37*Vlookups!$A$16*AA37,"")</f>
        <v/>
      </c>
      <c r="AB142" s="8" t="str">
        <f>IFERROR($AP37*Vlookups!$A$16*AB37,"")</f>
        <v/>
      </c>
      <c r="AC142" s="8" t="str">
        <f>IFERROR($AP37*Vlookups!$A$16*AC37,"")</f>
        <v/>
      </c>
      <c r="AD142" s="8" t="str">
        <f>IFERROR($AP37*Vlookups!$A$16*AD37,"")</f>
        <v/>
      </c>
      <c r="AE142" s="8" t="str">
        <f>IFERROR($AP37*Vlookups!$A$16*AE37,"")</f>
        <v/>
      </c>
      <c r="AF142" s="8" t="str">
        <f>IFERROR($AP37*Vlookups!$A$16*AF37,"")</f>
        <v/>
      </c>
      <c r="AG142" s="8" t="str">
        <f>IFERROR($AP37*Vlookups!$A$16*AG37,"")</f>
        <v/>
      </c>
      <c r="AH142" s="8" t="str">
        <f>IFERROR($AP37*Vlookups!$A$16*AH37,"")</f>
        <v/>
      </c>
      <c r="AI142" s="8" t="str">
        <f>IFERROR($AP37*Vlookups!$A$16*AI37,"")</f>
        <v/>
      </c>
      <c r="AJ142" s="8" t="str">
        <f>IFERROR($AP37*Vlookups!$A$16*AJ37,"")</f>
        <v/>
      </c>
      <c r="AK142" s="8" t="str">
        <f>IFERROR($AP37*Vlookups!$A$16*AK37,"")</f>
        <v/>
      </c>
      <c r="AL142" s="8" t="str">
        <f>IFERROR($AP37*Vlookups!$A$16*AL37,"")</f>
        <v/>
      </c>
      <c r="AM142" s="8" t="str">
        <f>IFERROR($AP37*Vlookups!$A$16*AM37,"")</f>
        <v/>
      </c>
      <c r="AN142" s="8" t="str">
        <f>IFERROR($AP37*Vlookups!$A$16*AN37,"")</f>
        <v/>
      </c>
    </row>
    <row r="143" spans="4:40" hidden="1" x14ac:dyDescent="0.45">
      <c r="D143" s="8" t="str">
        <f>IFERROR($AP38*Vlookups!$A$16*D38,"")</f>
        <v/>
      </c>
      <c r="E143" s="8" t="str">
        <f>IFERROR($AP38*Vlookups!$A$16*E38,"")</f>
        <v/>
      </c>
      <c r="F143" s="8" t="str">
        <f>IFERROR($AP38*Vlookups!$A$16*F38,"")</f>
        <v/>
      </c>
      <c r="G143" s="8" t="str">
        <f>IFERROR($AP38*Vlookups!$A$16*G38,"")</f>
        <v/>
      </c>
      <c r="H143" s="8" t="str">
        <f>IFERROR($AP38*Vlookups!$A$16*H38,"")</f>
        <v/>
      </c>
      <c r="I143" s="8" t="str">
        <f>IFERROR($AP38*Vlookups!$A$16*I38,"")</f>
        <v/>
      </c>
      <c r="J143" s="8" t="str">
        <f>IFERROR($AP38*Vlookups!$A$16*J38,"")</f>
        <v/>
      </c>
      <c r="K143" s="8" t="str">
        <f>IFERROR($AP38*Vlookups!$A$16*K38,"")</f>
        <v/>
      </c>
      <c r="L143" s="8" t="str">
        <f>IFERROR($AP38*Vlookups!$A$16*L38,"")</f>
        <v/>
      </c>
      <c r="M143" s="8" t="str">
        <f>IFERROR($AP38*Vlookups!$A$16*M38,"")</f>
        <v/>
      </c>
      <c r="N143" s="8" t="str">
        <f>IFERROR($AP38*Vlookups!$A$16*N38,"")</f>
        <v/>
      </c>
      <c r="O143" s="8" t="str">
        <f>IFERROR($AP38*Vlookups!$A$16*O38,"")</f>
        <v/>
      </c>
      <c r="P143" s="8" t="str">
        <f>IFERROR($AP38*Vlookups!$A$16*P38,"")</f>
        <v/>
      </c>
      <c r="Q143" s="8" t="str">
        <f>IFERROR($AP38*Vlookups!$A$16*Q38,"")</f>
        <v/>
      </c>
      <c r="R143" s="8" t="str">
        <f>IFERROR($AP38*Vlookups!$A$16*R38,"")</f>
        <v/>
      </c>
      <c r="S143" s="8" t="str">
        <f>IFERROR($AP38*Vlookups!$A$16*S38,"")</f>
        <v/>
      </c>
      <c r="T143" s="8" t="str">
        <f>IFERROR($AP38*Vlookups!$A$16*T38,"")</f>
        <v/>
      </c>
      <c r="U143" s="8" t="str">
        <f>IFERROR($AP38*Vlookups!$A$16*U38,"")</f>
        <v/>
      </c>
      <c r="V143" s="8" t="str">
        <f>IFERROR($AP38*Vlookups!$A$16*V38,"")</f>
        <v/>
      </c>
      <c r="W143" s="8" t="str">
        <f>IFERROR($AP38*Vlookups!$A$16*W38,"")</f>
        <v/>
      </c>
      <c r="X143" s="8" t="str">
        <f>IFERROR($AP38*Vlookups!$A$16*X38,"")</f>
        <v/>
      </c>
      <c r="Y143" s="8" t="str">
        <f>IFERROR($AP38*Vlookups!$A$16*Y38,"")</f>
        <v/>
      </c>
      <c r="Z143" s="8" t="str">
        <f>IFERROR($AP38*Vlookups!$A$16*Z38,"")</f>
        <v/>
      </c>
      <c r="AA143" s="8" t="str">
        <f>IFERROR($AP38*Vlookups!$A$16*AA38,"")</f>
        <v/>
      </c>
      <c r="AB143" s="8" t="str">
        <f>IFERROR($AP38*Vlookups!$A$16*AB38,"")</f>
        <v/>
      </c>
      <c r="AC143" s="8" t="str">
        <f>IFERROR($AP38*Vlookups!$A$16*AC38,"")</f>
        <v/>
      </c>
      <c r="AD143" s="8" t="str">
        <f>IFERROR($AP38*Vlookups!$A$16*AD38,"")</f>
        <v/>
      </c>
      <c r="AE143" s="8" t="str">
        <f>IFERROR($AP38*Vlookups!$A$16*AE38,"")</f>
        <v/>
      </c>
      <c r="AF143" s="8" t="str">
        <f>IFERROR($AP38*Vlookups!$A$16*AF38,"")</f>
        <v/>
      </c>
      <c r="AG143" s="8" t="str">
        <f>IFERROR($AP38*Vlookups!$A$16*AG38,"")</f>
        <v/>
      </c>
      <c r="AH143" s="8" t="str">
        <f>IFERROR($AP38*Vlookups!$A$16*AH38,"")</f>
        <v/>
      </c>
      <c r="AI143" s="8" t="str">
        <f>IFERROR($AP38*Vlookups!$A$16*AI38,"")</f>
        <v/>
      </c>
      <c r="AJ143" s="8" t="str">
        <f>IFERROR($AP38*Vlookups!$A$16*AJ38,"")</f>
        <v/>
      </c>
      <c r="AK143" s="8" t="str">
        <f>IFERROR($AP38*Vlookups!$A$16*AK38,"")</f>
        <v/>
      </c>
      <c r="AL143" s="8" t="str">
        <f>IFERROR($AP38*Vlookups!$A$16*AL38,"")</f>
        <v/>
      </c>
      <c r="AM143" s="8" t="str">
        <f>IFERROR($AP38*Vlookups!$A$16*AM38,"")</f>
        <v/>
      </c>
      <c r="AN143" s="8" t="str">
        <f>IFERROR($AP38*Vlookups!$A$16*AN38,"")</f>
        <v/>
      </c>
    </row>
    <row r="144" spans="4:40" hidden="1" x14ac:dyDescent="0.45">
      <c r="D144" s="8" t="str">
        <f>IFERROR($AP39*Vlookups!$A$16*D39,"")</f>
        <v/>
      </c>
      <c r="E144" s="8" t="str">
        <f>IFERROR($AP39*Vlookups!$A$16*E39,"")</f>
        <v/>
      </c>
      <c r="F144" s="8" t="str">
        <f>IFERROR($AP39*Vlookups!$A$16*F39,"")</f>
        <v/>
      </c>
      <c r="G144" s="8" t="str">
        <f>IFERROR($AP39*Vlookups!$A$16*G39,"")</f>
        <v/>
      </c>
      <c r="H144" s="8" t="str">
        <f>IFERROR($AP39*Vlookups!$A$16*H39,"")</f>
        <v/>
      </c>
      <c r="I144" s="8" t="str">
        <f>IFERROR($AP39*Vlookups!$A$16*I39,"")</f>
        <v/>
      </c>
      <c r="J144" s="8" t="str">
        <f>IFERROR($AP39*Vlookups!$A$16*J39,"")</f>
        <v/>
      </c>
      <c r="K144" s="8" t="str">
        <f>IFERROR($AP39*Vlookups!$A$16*K39,"")</f>
        <v/>
      </c>
      <c r="L144" s="8" t="str">
        <f>IFERROR($AP39*Vlookups!$A$16*L39,"")</f>
        <v/>
      </c>
      <c r="M144" s="8" t="str">
        <f>IFERROR($AP39*Vlookups!$A$16*M39,"")</f>
        <v/>
      </c>
      <c r="N144" s="8" t="str">
        <f>IFERROR($AP39*Vlookups!$A$16*N39,"")</f>
        <v/>
      </c>
      <c r="O144" s="8" t="str">
        <f>IFERROR($AP39*Vlookups!$A$16*O39,"")</f>
        <v/>
      </c>
      <c r="P144" s="8" t="str">
        <f>IFERROR($AP39*Vlookups!$A$16*P39,"")</f>
        <v/>
      </c>
      <c r="Q144" s="8" t="str">
        <f>IFERROR($AP39*Vlookups!$A$16*Q39,"")</f>
        <v/>
      </c>
      <c r="R144" s="8" t="str">
        <f>IFERROR($AP39*Vlookups!$A$16*R39,"")</f>
        <v/>
      </c>
      <c r="S144" s="8" t="str">
        <f>IFERROR($AP39*Vlookups!$A$16*S39,"")</f>
        <v/>
      </c>
      <c r="T144" s="8" t="str">
        <f>IFERROR($AP39*Vlookups!$A$16*T39,"")</f>
        <v/>
      </c>
      <c r="U144" s="8" t="str">
        <f>IFERROR($AP39*Vlookups!$A$16*U39,"")</f>
        <v/>
      </c>
      <c r="V144" s="8" t="str">
        <f>IFERROR($AP39*Vlookups!$A$16*V39,"")</f>
        <v/>
      </c>
      <c r="W144" s="8" t="str">
        <f>IFERROR($AP39*Vlookups!$A$16*W39,"")</f>
        <v/>
      </c>
      <c r="X144" s="8" t="str">
        <f>IFERROR($AP39*Vlookups!$A$16*X39,"")</f>
        <v/>
      </c>
      <c r="Y144" s="8" t="str">
        <f>IFERROR($AP39*Vlookups!$A$16*Y39,"")</f>
        <v/>
      </c>
      <c r="Z144" s="8" t="str">
        <f>IFERROR($AP39*Vlookups!$A$16*Z39,"")</f>
        <v/>
      </c>
      <c r="AA144" s="8" t="str">
        <f>IFERROR($AP39*Vlookups!$A$16*AA39,"")</f>
        <v/>
      </c>
      <c r="AB144" s="8" t="str">
        <f>IFERROR($AP39*Vlookups!$A$16*AB39,"")</f>
        <v/>
      </c>
      <c r="AC144" s="8" t="str">
        <f>IFERROR($AP39*Vlookups!$A$16*AC39,"")</f>
        <v/>
      </c>
      <c r="AD144" s="8" t="str">
        <f>IFERROR($AP39*Vlookups!$A$16*AD39,"")</f>
        <v/>
      </c>
      <c r="AE144" s="8" t="str">
        <f>IFERROR($AP39*Vlookups!$A$16*AE39,"")</f>
        <v/>
      </c>
      <c r="AF144" s="8" t="str">
        <f>IFERROR($AP39*Vlookups!$A$16*AF39,"")</f>
        <v/>
      </c>
      <c r="AG144" s="8" t="str">
        <f>IFERROR($AP39*Vlookups!$A$16*AG39,"")</f>
        <v/>
      </c>
      <c r="AH144" s="8" t="str">
        <f>IFERROR($AP39*Vlookups!$A$16*AH39,"")</f>
        <v/>
      </c>
      <c r="AI144" s="8" t="str">
        <f>IFERROR($AP39*Vlookups!$A$16*AI39,"")</f>
        <v/>
      </c>
      <c r="AJ144" s="8" t="str">
        <f>IFERROR($AP39*Vlookups!$A$16*AJ39,"")</f>
        <v/>
      </c>
      <c r="AK144" s="8" t="str">
        <f>IFERROR($AP39*Vlookups!$A$16*AK39,"")</f>
        <v/>
      </c>
      <c r="AL144" s="8" t="str">
        <f>IFERROR($AP39*Vlookups!$A$16*AL39,"")</f>
        <v/>
      </c>
      <c r="AM144" s="8" t="str">
        <f>IFERROR($AP39*Vlookups!$A$16*AM39,"")</f>
        <v/>
      </c>
      <c r="AN144" s="8" t="str">
        <f>IFERROR($AP39*Vlookups!$A$16*AN39,"")</f>
        <v/>
      </c>
    </row>
    <row r="145" spans="4:40" hidden="1" x14ac:dyDescent="0.45">
      <c r="D145" s="8" t="str">
        <f>IFERROR($AP40*Vlookups!$A$16*D40,"")</f>
        <v/>
      </c>
      <c r="E145" s="8" t="str">
        <f>IFERROR($AP40*Vlookups!$A$16*E40,"")</f>
        <v/>
      </c>
      <c r="F145" s="8" t="str">
        <f>IFERROR($AP40*Vlookups!$A$16*F40,"")</f>
        <v/>
      </c>
      <c r="G145" s="8" t="str">
        <f>IFERROR($AP40*Vlookups!$A$16*G40,"")</f>
        <v/>
      </c>
      <c r="H145" s="8" t="str">
        <f>IFERROR($AP40*Vlookups!$A$16*H40,"")</f>
        <v/>
      </c>
      <c r="I145" s="8" t="str">
        <f>IFERROR($AP40*Vlookups!$A$16*I40,"")</f>
        <v/>
      </c>
      <c r="J145" s="8" t="str">
        <f>IFERROR($AP40*Vlookups!$A$16*J40,"")</f>
        <v/>
      </c>
      <c r="K145" s="8" t="str">
        <f>IFERROR($AP40*Vlookups!$A$16*K40,"")</f>
        <v/>
      </c>
      <c r="L145" s="8" t="str">
        <f>IFERROR($AP40*Vlookups!$A$16*L40,"")</f>
        <v/>
      </c>
      <c r="M145" s="8" t="str">
        <f>IFERROR($AP40*Vlookups!$A$16*M40,"")</f>
        <v/>
      </c>
      <c r="N145" s="8" t="str">
        <f>IFERROR($AP40*Vlookups!$A$16*N40,"")</f>
        <v/>
      </c>
      <c r="O145" s="8" t="str">
        <f>IFERROR($AP40*Vlookups!$A$16*O40,"")</f>
        <v/>
      </c>
      <c r="P145" s="8" t="str">
        <f>IFERROR($AP40*Vlookups!$A$16*P40,"")</f>
        <v/>
      </c>
      <c r="Q145" s="8" t="str">
        <f>IFERROR($AP40*Vlookups!$A$16*Q40,"")</f>
        <v/>
      </c>
      <c r="R145" s="8" t="str">
        <f>IFERROR($AP40*Vlookups!$A$16*R40,"")</f>
        <v/>
      </c>
      <c r="S145" s="8" t="str">
        <f>IFERROR($AP40*Vlookups!$A$16*S40,"")</f>
        <v/>
      </c>
      <c r="T145" s="8" t="str">
        <f>IFERROR($AP40*Vlookups!$A$16*T40,"")</f>
        <v/>
      </c>
      <c r="U145" s="8" t="str">
        <f>IFERROR($AP40*Vlookups!$A$16*U40,"")</f>
        <v/>
      </c>
      <c r="V145" s="8" t="str">
        <f>IFERROR($AP40*Vlookups!$A$16*V40,"")</f>
        <v/>
      </c>
      <c r="W145" s="8" t="str">
        <f>IFERROR($AP40*Vlookups!$A$16*W40,"")</f>
        <v/>
      </c>
      <c r="X145" s="8" t="str">
        <f>IFERROR($AP40*Vlookups!$A$16*X40,"")</f>
        <v/>
      </c>
      <c r="Y145" s="8" t="str">
        <f>IFERROR($AP40*Vlookups!$A$16*Y40,"")</f>
        <v/>
      </c>
      <c r="Z145" s="8" t="str">
        <f>IFERROR($AP40*Vlookups!$A$16*Z40,"")</f>
        <v/>
      </c>
      <c r="AA145" s="8" t="str">
        <f>IFERROR($AP40*Vlookups!$A$16*AA40,"")</f>
        <v/>
      </c>
      <c r="AB145" s="8" t="str">
        <f>IFERROR($AP40*Vlookups!$A$16*AB40,"")</f>
        <v/>
      </c>
      <c r="AC145" s="8" t="str">
        <f>IFERROR($AP40*Vlookups!$A$16*AC40,"")</f>
        <v/>
      </c>
      <c r="AD145" s="8" t="str">
        <f>IFERROR($AP40*Vlookups!$A$16*AD40,"")</f>
        <v/>
      </c>
      <c r="AE145" s="8" t="str">
        <f>IFERROR($AP40*Vlookups!$A$16*AE40,"")</f>
        <v/>
      </c>
      <c r="AF145" s="8" t="str">
        <f>IFERROR($AP40*Vlookups!$A$16*AF40,"")</f>
        <v/>
      </c>
      <c r="AG145" s="8" t="str">
        <f>IFERROR($AP40*Vlookups!$A$16*AG40,"")</f>
        <v/>
      </c>
      <c r="AH145" s="8" t="str">
        <f>IFERROR($AP40*Vlookups!$A$16*AH40,"")</f>
        <v/>
      </c>
      <c r="AI145" s="8" t="str">
        <f>IFERROR($AP40*Vlookups!$A$16*AI40,"")</f>
        <v/>
      </c>
      <c r="AJ145" s="8" t="str">
        <f>IFERROR($AP40*Vlookups!$A$16*AJ40,"")</f>
        <v/>
      </c>
      <c r="AK145" s="8" t="str">
        <f>IFERROR($AP40*Vlookups!$A$16*AK40,"")</f>
        <v/>
      </c>
      <c r="AL145" s="8" t="str">
        <f>IFERROR($AP40*Vlookups!$A$16*AL40,"")</f>
        <v/>
      </c>
      <c r="AM145" s="8" t="str">
        <f>IFERROR($AP40*Vlookups!$A$16*AM40,"")</f>
        <v/>
      </c>
      <c r="AN145" s="8" t="str">
        <f>IFERROR($AP40*Vlookups!$A$16*AN40,"")</f>
        <v/>
      </c>
    </row>
    <row r="146" spans="4:40" hidden="1" x14ac:dyDescent="0.45">
      <c r="D146" s="8" t="str">
        <f>IFERROR($AP41*Vlookups!$A$16*D41,"")</f>
        <v/>
      </c>
      <c r="E146" s="8" t="str">
        <f>IFERROR($AP41*Vlookups!$A$16*E41,"")</f>
        <v/>
      </c>
      <c r="F146" s="8" t="str">
        <f>IFERROR($AP41*Vlookups!$A$16*F41,"")</f>
        <v/>
      </c>
      <c r="G146" s="8" t="str">
        <f>IFERROR($AP41*Vlookups!$A$16*G41,"")</f>
        <v/>
      </c>
      <c r="H146" s="8" t="str">
        <f>IFERROR($AP41*Vlookups!$A$16*H41,"")</f>
        <v/>
      </c>
      <c r="I146" s="8" t="str">
        <f>IFERROR($AP41*Vlookups!$A$16*I41,"")</f>
        <v/>
      </c>
      <c r="J146" s="8" t="str">
        <f>IFERROR($AP41*Vlookups!$A$16*J41,"")</f>
        <v/>
      </c>
      <c r="K146" s="8" t="str">
        <f>IFERROR($AP41*Vlookups!$A$16*K41,"")</f>
        <v/>
      </c>
      <c r="L146" s="8" t="str">
        <f>IFERROR($AP41*Vlookups!$A$16*L41,"")</f>
        <v/>
      </c>
      <c r="M146" s="8" t="str">
        <f>IFERROR($AP41*Vlookups!$A$16*M41,"")</f>
        <v/>
      </c>
      <c r="N146" s="8" t="str">
        <f>IFERROR($AP41*Vlookups!$A$16*N41,"")</f>
        <v/>
      </c>
      <c r="O146" s="8" t="str">
        <f>IFERROR($AP41*Vlookups!$A$16*O41,"")</f>
        <v/>
      </c>
      <c r="P146" s="8" t="str">
        <f>IFERROR($AP41*Vlookups!$A$16*P41,"")</f>
        <v/>
      </c>
      <c r="Q146" s="8" t="str">
        <f>IFERROR($AP41*Vlookups!$A$16*Q41,"")</f>
        <v/>
      </c>
      <c r="R146" s="8" t="str">
        <f>IFERROR($AP41*Vlookups!$A$16*R41,"")</f>
        <v/>
      </c>
      <c r="S146" s="8" t="str">
        <f>IFERROR($AP41*Vlookups!$A$16*S41,"")</f>
        <v/>
      </c>
      <c r="T146" s="8" t="str">
        <f>IFERROR($AP41*Vlookups!$A$16*T41,"")</f>
        <v/>
      </c>
      <c r="U146" s="8" t="str">
        <f>IFERROR($AP41*Vlookups!$A$16*U41,"")</f>
        <v/>
      </c>
      <c r="V146" s="8" t="str">
        <f>IFERROR($AP41*Vlookups!$A$16*V41,"")</f>
        <v/>
      </c>
      <c r="W146" s="8" t="str">
        <f>IFERROR($AP41*Vlookups!$A$16*W41,"")</f>
        <v/>
      </c>
      <c r="X146" s="8" t="str">
        <f>IFERROR($AP41*Vlookups!$A$16*X41,"")</f>
        <v/>
      </c>
      <c r="Y146" s="8" t="str">
        <f>IFERROR($AP41*Vlookups!$A$16*Y41,"")</f>
        <v/>
      </c>
      <c r="Z146" s="8" t="str">
        <f>IFERROR($AP41*Vlookups!$A$16*Z41,"")</f>
        <v/>
      </c>
      <c r="AA146" s="8" t="str">
        <f>IFERROR($AP41*Vlookups!$A$16*AA41,"")</f>
        <v/>
      </c>
      <c r="AB146" s="8" t="str">
        <f>IFERROR($AP41*Vlookups!$A$16*AB41,"")</f>
        <v/>
      </c>
      <c r="AC146" s="8" t="str">
        <f>IFERROR($AP41*Vlookups!$A$16*AC41,"")</f>
        <v/>
      </c>
      <c r="AD146" s="8" t="str">
        <f>IFERROR($AP41*Vlookups!$A$16*AD41,"")</f>
        <v/>
      </c>
      <c r="AE146" s="8" t="str">
        <f>IFERROR($AP41*Vlookups!$A$16*AE41,"")</f>
        <v/>
      </c>
      <c r="AF146" s="8" t="str">
        <f>IFERROR($AP41*Vlookups!$A$16*AF41,"")</f>
        <v/>
      </c>
      <c r="AG146" s="8" t="str">
        <f>IFERROR($AP41*Vlookups!$A$16*AG41,"")</f>
        <v/>
      </c>
      <c r="AH146" s="8" t="str">
        <f>IFERROR($AP41*Vlookups!$A$16*AH41,"")</f>
        <v/>
      </c>
      <c r="AI146" s="8" t="str">
        <f>IFERROR($AP41*Vlookups!$A$16*AI41,"")</f>
        <v/>
      </c>
      <c r="AJ146" s="8" t="str">
        <f>IFERROR($AP41*Vlookups!$A$16*AJ41,"")</f>
        <v/>
      </c>
      <c r="AK146" s="8" t="str">
        <f>IFERROR($AP41*Vlookups!$A$16*AK41,"")</f>
        <v/>
      </c>
      <c r="AL146" s="8" t="str">
        <f>IFERROR($AP41*Vlookups!$A$16*AL41,"")</f>
        <v/>
      </c>
      <c r="AM146" s="8" t="str">
        <f>IFERROR($AP41*Vlookups!$A$16*AM41,"")</f>
        <v/>
      </c>
      <c r="AN146" s="8" t="str">
        <f>IFERROR($AP41*Vlookups!$A$16*AN41,"")</f>
        <v/>
      </c>
    </row>
    <row r="147" spans="4:40" hidden="1" x14ac:dyDescent="0.45">
      <c r="D147" s="8" t="str">
        <f>IFERROR($AP42*Vlookups!$A$16*D42,"")</f>
        <v/>
      </c>
      <c r="E147" s="8" t="str">
        <f>IFERROR($AP42*Vlookups!$A$16*E42,"")</f>
        <v/>
      </c>
      <c r="F147" s="8" t="str">
        <f>IFERROR($AP42*Vlookups!$A$16*F42,"")</f>
        <v/>
      </c>
      <c r="G147" s="8" t="str">
        <f>IFERROR($AP42*Vlookups!$A$16*G42,"")</f>
        <v/>
      </c>
      <c r="H147" s="8" t="str">
        <f>IFERROR($AP42*Vlookups!$A$16*H42,"")</f>
        <v/>
      </c>
      <c r="I147" s="8" t="str">
        <f>IFERROR($AP42*Vlookups!$A$16*I42,"")</f>
        <v/>
      </c>
      <c r="J147" s="8" t="str">
        <f>IFERROR($AP42*Vlookups!$A$16*J42,"")</f>
        <v/>
      </c>
      <c r="K147" s="8" t="str">
        <f>IFERROR($AP42*Vlookups!$A$16*K42,"")</f>
        <v/>
      </c>
      <c r="L147" s="8" t="str">
        <f>IFERROR($AP42*Vlookups!$A$16*L42,"")</f>
        <v/>
      </c>
      <c r="M147" s="8" t="str">
        <f>IFERROR($AP42*Vlookups!$A$16*M42,"")</f>
        <v/>
      </c>
      <c r="N147" s="8" t="str">
        <f>IFERROR($AP42*Vlookups!$A$16*N42,"")</f>
        <v/>
      </c>
      <c r="O147" s="8" t="str">
        <f>IFERROR($AP42*Vlookups!$A$16*O42,"")</f>
        <v/>
      </c>
      <c r="P147" s="8" t="str">
        <f>IFERROR($AP42*Vlookups!$A$16*P42,"")</f>
        <v/>
      </c>
      <c r="Q147" s="8" t="str">
        <f>IFERROR($AP42*Vlookups!$A$16*Q42,"")</f>
        <v/>
      </c>
      <c r="R147" s="8" t="str">
        <f>IFERROR($AP42*Vlookups!$A$16*R42,"")</f>
        <v/>
      </c>
      <c r="S147" s="8" t="str">
        <f>IFERROR($AP42*Vlookups!$A$16*S42,"")</f>
        <v/>
      </c>
      <c r="T147" s="8" t="str">
        <f>IFERROR($AP42*Vlookups!$A$16*T42,"")</f>
        <v/>
      </c>
      <c r="U147" s="8" t="str">
        <f>IFERROR($AP42*Vlookups!$A$16*U42,"")</f>
        <v/>
      </c>
      <c r="V147" s="8" t="str">
        <f>IFERROR($AP42*Vlookups!$A$16*V42,"")</f>
        <v/>
      </c>
      <c r="W147" s="8" t="str">
        <f>IFERROR($AP42*Vlookups!$A$16*W42,"")</f>
        <v/>
      </c>
      <c r="X147" s="8" t="str">
        <f>IFERROR($AP42*Vlookups!$A$16*X42,"")</f>
        <v/>
      </c>
      <c r="Y147" s="8" t="str">
        <f>IFERROR($AP42*Vlookups!$A$16*Y42,"")</f>
        <v/>
      </c>
      <c r="Z147" s="8" t="str">
        <f>IFERROR($AP42*Vlookups!$A$16*Z42,"")</f>
        <v/>
      </c>
      <c r="AA147" s="8" t="str">
        <f>IFERROR($AP42*Vlookups!$A$16*AA42,"")</f>
        <v/>
      </c>
      <c r="AB147" s="8" t="str">
        <f>IFERROR($AP42*Vlookups!$A$16*AB42,"")</f>
        <v/>
      </c>
      <c r="AC147" s="8" t="str">
        <f>IFERROR($AP42*Vlookups!$A$16*AC42,"")</f>
        <v/>
      </c>
      <c r="AD147" s="8" t="str">
        <f>IFERROR($AP42*Vlookups!$A$16*AD42,"")</f>
        <v/>
      </c>
      <c r="AE147" s="8" t="str">
        <f>IFERROR($AP42*Vlookups!$A$16*AE42,"")</f>
        <v/>
      </c>
      <c r="AF147" s="8" t="str">
        <f>IFERROR($AP42*Vlookups!$A$16*AF42,"")</f>
        <v/>
      </c>
      <c r="AG147" s="8" t="str">
        <f>IFERROR($AP42*Vlookups!$A$16*AG42,"")</f>
        <v/>
      </c>
      <c r="AH147" s="8" t="str">
        <f>IFERROR($AP42*Vlookups!$A$16*AH42,"")</f>
        <v/>
      </c>
      <c r="AI147" s="8" t="str">
        <f>IFERROR($AP42*Vlookups!$A$16*AI42,"")</f>
        <v/>
      </c>
      <c r="AJ147" s="8" t="str">
        <f>IFERROR($AP42*Vlookups!$A$16*AJ42,"")</f>
        <v/>
      </c>
      <c r="AK147" s="8" t="str">
        <f>IFERROR($AP42*Vlookups!$A$16*AK42,"")</f>
        <v/>
      </c>
      <c r="AL147" s="8" t="str">
        <f>IFERROR($AP42*Vlookups!$A$16*AL42,"")</f>
        <v/>
      </c>
      <c r="AM147" s="8" t="str">
        <f>IFERROR($AP42*Vlookups!$A$16*AM42,"")</f>
        <v/>
      </c>
      <c r="AN147" s="8" t="str">
        <f>IFERROR($AP42*Vlookups!$A$16*AN42,"")</f>
        <v/>
      </c>
    </row>
    <row r="148" spans="4:40" hidden="1" x14ac:dyDescent="0.45">
      <c r="D148" s="8" t="str">
        <f>IFERROR($AP43*Vlookups!$A$16*D43,"")</f>
        <v/>
      </c>
      <c r="E148" s="8" t="str">
        <f>IFERROR($AP43*Vlookups!$A$16*E43,"")</f>
        <v/>
      </c>
      <c r="F148" s="8" t="str">
        <f>IFERROR($AP43*Vlookups!$A$16*F43,"")</f>
        <v/>
      </c>
      <c r="G148" s="8" t="str">
        <f>IFERROR($AP43*Vlookups!$A$16*G43,"")</f>
        <v/>
      </c>
      <c r="H148" s="8" t="str">
        <f>IFERROR($AP43*Vlookups!$A$16*H43,"")</f>
        <v/>
      </c>
      <c r="I148" s="8" t="str">
        <f>IFERROR($AP43*Vlookups!$A$16*I43,"")</f>
        <v/>
      </c>
      <c r="J148" s="8" t="str">
        <f>IFERROR($AP43*Vlookups!$A$16*J43,"")</f>
        <v/>
      </c>
      <c r="K148" s="8" t="str">
        <f>IFERROR($AP43*Vlookups!$A$16*K43,"")</f>
        <v/>
      </c>
      <c r="L148" s="8" t="str">
        <f>IFERROR($AP43*Vlookups!$A$16*L43,"")</f>
        <v/>
      </c>
      <c r="M148" s="8" t="str">
        <f>IFERROR($AP43*Vlookups!$A$16*M43,"")</f>
        <v/>
      </c>
      <c r="N148" s="8" t="str">
        <f>IFERROR($AP43*Vlookups!$A$16*N43,"")</f>
        <v/>
      </c>
      <c r="O148" s="8" t="str">
        <f>IFERROR($AP43*Vlookups!$A$16*O43,"")</f>
        <v/>
      </c>
      <c r="P148" s="8" t="str">
        <f>IFERROR($AP43*Vlookups!$A$16*P43,"")</f>
        <v/>
      </c>
      <c r="Q148" s="8" t="str">
        <f>IFERROR($AP43*Vlookups!$A$16*Q43,"")</f>
        <v/>
      </c>
      <c r="R148" s="8" t="str">
        <f>IFERROR($AP43*Vlookups!$A$16*R43,"")</f>
        <v/>
      </c>
      <c r="S148" s="8" t="str">
        <f>IFERROR($AP43*Vlookups!$A$16*S43,"")</f>
        <v/>
      </c>
      <c r="T148" s="8" t="str">
        <f>IFERROR($AP43*Vlookups!$A$16*T43,"")</f>
        <v/>
      </c>
      <c r="U148" s="8" t="str">
        <f>IFERROR($AP43*Vlookups!$A$16*U43,"")</f>
        <v/>
      </c>
      <c r="V148" s="8" t="str">
        <f>IFERROR($AP43*Vlookups!$A$16*V43,"")</f>
        <v/>
      </c>
      <c r="W148" s="8" t="str">
        <f>IFERROR($AP43*Vlookups!$A$16*W43,"")</f>
        <v/>
      </c>
      <c r="X148" s="8" t="str">
        <f>IFERROR($AP43*Vlookups!$A$16*X43,"")</f>
        <v/>
      </c>
      <c r="Y148" s="8" t="str">
        <f>IFERROR($AP43*Vlookups!$A$16*Y43,"")</f>
        <v/>
      </c>
      <c r="Z148" s="8" t="str">
        <f>IFERROR($AP43*Vlookups!$A$16*Z43,"")</f>
        <v/>
      </c>
      <c r="AA148" s="8" t="str">
        <f>IFERROR($AP43*Vlookups!$A$16*AA43,"")</f>
        <v/>
      </c>
      <c r="AB148" s="8" t="str">
        <f>IFERROR($AP43*Vlookups!$A$16*AB43,"")</f>
        <v/>
      </c>
      <c r="AC148" s="8" t="str">
        <f>IFERROR($AP43*Vlookups!$A$16*AC43,"")</f>
        <v/>
      </c>
      <c r="AD148" s="8" t="str">
        <f>IFERROR($AP43*Vlookups!$A$16*AD43,"")</f>
        <v/>
      </c>
      <c r="AE148" s="8" t="str">
        <f>IFERROR($AP43*Vlookups!$A$16*AE43,"")</f>
        <v/>
      </c>
      <c r="AF148" s="8" t="str">
        <f>IFERROR($AP43*Vlookups!$A$16*AF43,"")</f>
        <v/>
      </c>
      <c r="AG148" s="8" t="str">
        <f>IFERROR($AP43*Vlookups!$A$16*AG43,"")</f>
        <v/>
      </c>
      <c r="AH148" s="8" t="str">
        <f>IFERROR($AP43*Vlookups!$A$16*AH43,"")</f>
        <v/>
      </c>
      <c r="AI148" s="8" t="str">
        <f>IFERROR($AP43*Vlookups!$A$16*AI43,"")</f>
        <v/>
      </c>
      <c r="AJ148" s="8" t="str">
        <f>IFERROR($AP43*Vlookups!$A$16*AJ43,"")</f>
        <v/>
      </c>
      <c r="AK148" s="8" t="str">
        <f>IFERROR($AP43*Vlookups!$A$16*AK43,"")</f>
        <v/>
      </c>
      <c r="AL148" s="8" t="str">
        <f>IFERROR($AP43*Vlookups!$A$16*AL43,"")</f>
        <v/>
      </c>
      <c r="AM148" s="8" t="str">
        <f>IFERROR($AP43*Vlookups!$A$16*AM43,"")</f>
        <v/>
      </c>
      <c r="AN148" s="8" t="str">
        <f>IFERROR($AP43*Vlookups!$A$16*AN43,"")</f>
        <v/>
      </c>
    </row>
    <row r="149" spans="4:40" hidden="1" x14ac:dyDescent="0.45">
      <c r="D149" s="8" t="str">
        <f>IFERROR($AP44*Vlookups!$A$16*D44,"")</f>
        <v/>
      </c>
      <c r="E149" s="8" t="str">
        <f>IFERROR($AP44*Vlookups!$A$16*E44,"")</f>
        <v/>
      </c>
      <c r="F149" s="8" t="str">
        <f>IFERROR($AP44*Vlookups!$A$16*F44,"")</f>
        <v/>
      </c>
      <c r="G149" s="8" t="str">
        <f>IFERROR($AP44*Vlookups!$A$16*G44,"")</f>
        <v/>
      </c>
      <c r="H149" s="8" t="str">
        <f>IFERROR($AP44*Vlookups!$A$16*H44,"")</f>
        <v/>
      </c>
      <c r="I149" s="8" t="str">
        <f>IFERROR($AP44*Vlookups!$A$16*I44,"")</f>
        <v/>
      </c>
      <c r="J149" s="8" t="str">
        <f>IFERROR($AP44*Vlookups!$A$16*J44,"")</f>
        <v/>
      </c>
      <c r="K149" s="8" t="str">
        <f>IFERROR($AP44*Vlookups!$A$16*K44,"")</f>
        <v/>
      </c>
      <c r="L149" s="8" t="str">
        <f>IFERROR($AP44*Vlookups!$A$16*L44,"")</f>
        <v/>
      </c>
      <c r="M149" s="8" t="str">
        <f>IFERROR($AP44*Vlookups!$A$16*M44,"")</f>
        <v/>
      </c>
      <c r="N149" s="8" t="str">
        <f>IFERROR($AP44*Vlookups!$A$16*N44,"")</f>
        <v/>
      </c>
      <c r="O149" s="8" t="str">
        <f>IFERROR($AP44*Vlookups!$A$16*O44,"")</f>
        <v/>
      </c>
      <c r="P149" s="8" t="str">
        <f>IFERROR($AP44*Vlookups!$A$16*P44,"")</f>
        <v/>
      </c>
      <c r="Q149" s="8" t="str">
        <f>IFERROR($AP44*Vlookups!$A$16*Q44,"")</f>
        <v/>
      </c>
      <c r="R149" s="8" t="str">
        <f>IFERROR($AP44*Vlookups!$A$16*R44,"")</f>
        <v/>
      </c>
      <c r="S149" s="8" t="str">
        <f>IFERROR($AP44*Vlookups!$A$16*S44,"")</f>
        <v/>
      </c>
      <c r="T149" s="8" t="str">
        <f>IFERROR($AP44*Vlookups!$A$16*T44,"")</f>
        <v/>
      </c>
      <c r="U149" s="8" t="str">
        <f>IFERROR($AP44*Vlookups!$A$16*U44,"")</f>
        <v/>
      </c>
      <c r="V149" s="8" t="str">
        <f>IFERROR($AP44*Vlookups!$A$16*V44,"")</f>
        <v/>
      </c>
      <c r="W149" s="8" t="str">
        <f>IFERROR($AP44*Vlookups!$A$16*W44,"")</f>
        <v/>
      </c>
      <c r="X149" s="8" t="str">
        <f>IFERROR($AP44*Vlookups!$A$16*X44,"")</f>
        <v/>
      </c>
      <c r="Y149" s="8" t="str">
        <f>IFERROR($AP44*Vlookups!$A$16*Y44,"")</f>
        <v/>
      </c>
      <c r="Z149" s="8" t="str">
        <f>IFERROR($AP44*Vlookups!$A$16*Z44,"")</f>
        <v/>
      </c>
      <c r="AA149" s="8" t="str">
        <f>IFERROR($AP44*Vlookups!$A$16*AA44,"")</f>
        <v/>
      </c>
      <c r="AB149" s="8" t="str">
        <f>IFERROR($AP44*Vlookups!$A$16*AB44,"")</f>
        <v/>
      </c>
      <c r="AC149" s="8" t="str">
        <f>IFERROR($AP44*Vlookups!$A$16*AC44,"")</f>
        <v/>
      </c>
      <c r="AD149" s="8" t="str">
        <f>IFERROR($AP44*Vlookups!$A$16*AD44,"")</f>
        <v/>
      </c>
      <c r="AE149" s="8" t="str">
        <f>IFERROR($AP44*Vlookups!$A$16*AE44,"")</f>
        <v/>
      </c>
      <c r="AF149" s="8" t="str">
        <f>IFERROR($AP44*Vlookups!$A$16*AF44,"")</f>
        <v/>
      </c>
      <c r="AG149" s="8" t="str">
        <f>IFERROR($AP44*Vlookups!$A$16*AG44,"")</f>
        <v/>
      </c>
      <c r="AH149" s="8" t="str">
        <f>IFERROR($AP44*Vlookups!$A$16*AH44,"")</f>
        <v/>
      </c>
      <c r="AI149" s="8" t="str">
        <f>IFERROR($AP44*Vlookups!$A$16*AI44,"")</f>
        <v/>
      </c>
      <c r="AJ149" s="8" t="str">
        <f>IFERROR($AP44*Vlookups!$A$16*AJ44,"")</f>
        <v/>
      </c>
      <c r="AK149" s="8" t="str">
        <f>IFERROR($AP44*Vlookups!$A$16*AK44,"")</f>
        <v/>
      </c>
      <c r="AL149" s="8" t="str">
        <f>IFERROR($AP44*Vlookups!$A$16*AL44,"")</f>
        <v/>
      </c>
      <c r="AM149" s="8" t="str">
        <f>IFERROR($AP44*Vlookups!$A$16*AM44,"")</f>
        <v/>
      </c>
      <c r="AN149" s="8" t="str">
        <f>IFERROR($AP44*Vlookups!$A$16*AN44,"")</f>
        <v/>
      </c>
    </row>
    <row r="150" spans="4:40" hidden="1" x14ac:dyDescent="0.45">
      <c r="D150" s="8" t="str">
        <f>IFERROR($AP45*Vlookups!$A$16*D45,"")</f>
        <v/>
      </c>
      <c r="E150" s="8" t="str">
        <f>IFERROR($AP45*Vlookups!$A$16*E45,"")</f>
        <v/>
      </c>
      <c r="F150" s="8" t="str">
        <f>IFERROR($AP45*Vlookups!$A$16*F45,"")</f>
        <v/>
      </c>
      <c r="G150" s="8" t="str">
        <f>IFERROR($AP45*Vlookups!$A$16*G45,"")</f>
        <v/>
      </c>
      <c r="H150" s="8" t="str">
        <f>IFERROR($AP45*Vlookups!$A$16*H45,"")</f>
        <v/>
      </c>
      <c r="I150" s="8" t="str">
        <f>IFERROR($AP45*Vlookups!$A$16*I45,"")</f>
        <v/>
      </c>
      <c r="J150" s="8" t="str">
        <f>IFERROR($AP45*Vlookups!$A$16*J45,"")</f>
        <v/>
      </c>
      <c r="K150" s="8" t="str">
        <f>IFERROR($AP45*Vlookups!$A$16*K45,"")</f>
        <v/>
      </c>
      <c r="L150" s="8" t="str">
        <f>IFERROR($AP45*Vlookups!$A$16*L45,"")</f>
        <v/>
      </c>
      <c r="M150" s="8" t="str">
        <f>IFERROR($AP45*Vlookups!$A$16*M45,"")</f>
        <v/>
      </c>
      <c r="N150" s="8" t="str">
        <f>IFERROR($AP45*Vlookups!$A$16*N45,"")</f>
        <v/>
      </c>
      <c r="O150" s="8" t="str">
        <f>IFERROR($AP45*Vlookups!$A$16*O45,"")</f>
        <v/>
      </c>
      <c r="P150" s="8" t="str">
        <f>IFERROR($AP45*Vlookups!$A$16*P45,"")</f>
        <v/>
      </c>
      <c r="Q150" s="8" t="str">
        <f>IFERROR($AP45*Vlookups!$A$16*Q45,"")</f>
        <v/>
      </c>
      <c r="R150" s="8" t="str">
        <f>IFERROR($AP45*Vlookups!$A$16*R45,"")</f>
        <v/>
      </c>
      <c r="S150" s="8" t="str">
        <f>IFERROR($AP45*Vlookups!$A$16*S45,"")</f>
        <v/>
      </c>
      <c r="T150" s="8" t="str">
        <f>IFERROR($AP45*Vlookups!$A$16*T45,"")</f>
        <v/>
      </c>
      <c r="U150" s="8" t="str">
        <f>IFERROR($AP45*Vlookups!$A$16*U45,"")</f>
        <v/>
      </c>
      <c r="V150" s="8" t="str">
        <f>IFERROR($AP45*Vlookups!$A$16*V45,"")</f>
        <v/>
      </c>
      <c r="W150" s="8" t="str">
        <f>IFERROR($AP45*Vlookups!$A$16*W45,"")</f>
        <v/>
      </c>
      <c r="X150" s="8" t="str">
        <f>IFERROR($AP45*Vlookups!$A$16*X45,"")</f>
        <v/>
      </c>
      <c r="Y150" s="8" t="str">
        <f>IFERROR($AP45*Vlookups!$A$16*Y45,"")</f>
        <v/>
      </c>
      <c r="Z150" s="8" t="str">
        <f>IFERROR($AP45*Vlookups!$A$16*Z45,"")</f>
        <v/>
      </c>
      <c r="AA150" s="8" t="str">
        <f>IFERROR($AP45*Vlookups!$A$16*AA45,"")</f>
        <v/>
      </c>
      <c r="AB150" s="8" t="str">
        <f>IFERROR($AP45*Vlookups!$A$16*AB45,"")</f>
        <v/>
      </c>
      <c r="AC150" s="8" t="str">
        <f>IFERROR($AP45*Vlookups!$A$16*AC45,"")</f>
        <v/>
      </c>
      <c r="AD150" s="8" t="str">
        <f>IFERROR($AP45*Vlookups!$A$16*AD45,"")</f>
        <v/>
      </c>
      <c r="AE150" s="8" t="str">
        <f>IFERROR($AP45*Vlookups!$A$16*AE45,"")</f>
        <v/>
      </c>
      <c r="AF150" s="8" t="str">
        <f>IFERROR($AP45*Vlookups!$A$16*AF45,"")</f>
        <v/>
      </c>
      <c r="AG150" s="8" t="str">
        <f>IFERROR($AP45*Vlookups!$A$16*AG45,"")</f>
        <v/>
      </c>
      <c r="AH150" s="8" t="str">
        <f>IFERROR($AP45*Vlookups!$A$16*AH45,"")</f>
        <v/>
      </c>
      <c r="AI150" s="8" t="str">
        <f>IFERROR($AP45*Vlookups!$A$16*AI45,"")</f>
        <v/>
      </c>
      <c r="AJ150" s="8" t="str">
        <f>IFERROR($AP45*Vlookups!$A$16*AJ45,"")</f>
        <v/>
      </c>
      <c r="AK150" s="8" t="str">
        <f>IFERROR($AP45*Vlookups!$A$16*AK45,"")</f>
        <v/>
      </c>
      <c r="AL150" s="8" t="str">
        <f>IFERROR($AP45*Vlookups!$A$16*AL45,"")</f>
        <v/>
      </c>
      <c r="AM150" s="8" t="str">
        <f>IFERROR($AP45*Vlookups!$A$16*AM45,"")</f>
        <v/>
      </c>
      <c r="AN150" s="8" t="str">
        <f>IFERROR($AP45*Vlookups!$A$16*AN45,"")</f>
        <v/>
      </c>
    </row>
    <row r="151" spans="4:40" hidden="1" x14ac:dyDescent="0.45">
      <c r="D151" s="8" t="str">
        <f>IFERROR($AP46*Vlookups!$A$16*D46,"")</f>
        <v/>
      </c>
      <c r="E151" s="8" t="str">
        <f>IFERROR($AP46*Vlookups!$A$16*E46,"")</f>
        <v/>
      </c>
      <c r="F151" s="8" t="str">
        <f>IFERROR($AP46*Vlookups!$A$16*F46,"")</f>
        <v/>
      </c>
      <c r="G151" s="8" t="str">
        <f>IFERROR($AP46*Vlookups!$A$16*G46,"")</f>
        <v/>
      </c>
      <c r="H151" s="8" t="str">
        <f>IFERROR($AP46*Vlookups!$A$16*H46,"")</f>
        <v/>
      </c>
      <c r="I151" s="8" t="str">
        <f>IFERROR($AP46*Vlookups!$A$16*I46,"")</f>
        <v/>
      </c>
      <c r="J151" s="8" t="str">
        <f>IFERROR($AP46*Vlookups!$A$16*J46,"")</f>
        <v/>
      </c>
      <c r="K151" s="8" t="str">
        <f>IFERROR($AP46*Vlookups!$A$16*K46,"")</f>
        <v/>
      </c>
      <c r="L151" s="8" t="str">
        <f>IFERROR($AP46*Vlookups!$A$16*L46,"")</f>
        <v/>
      </c>
      <c r="M151" s="8" t="str">
        <f>IFERROR($AP46*Vlookups!$A$16*M46,"")</f>
        <v/>
      </c>
      <c r="N151" s="8" t="str">
        <f>IFERROR($AP46*Vlookups!$A$16*N46,"")</f>
        <v/>
      </c>
      <c r="O151" s="8" t="str">
        <f>IFERROR($AP46*Vlookups!$A$16*O46,"")</f>
        <v/>
      </c>
      <c r="P151" s="8" t="str">
        <f>IFERROR($AP46*Vlookups!$A$16*P46,"")</f>
        <v/>
      </c>
      <c r="Q151" s="8" t="str">
        <f>IFERROR($AP46*Vlookups!$A$16*Q46,"")</f>
        <v/>
      </c>
      <c r="R151" s="8" t="str">
        <f>IFERROR($AP46*Vlookups!$A$16*R46,"")</f>
        <v/>
      </c>
      <c r="S151" s="8" t="str">
        <f>IFERROR($AP46*Vlookups!$A$16*S46,"")</f>
        <v/>
      </c>
      <c r="T151" s="8" t="str">
        <f>IFERROR($AP46*Vlookups!$A$16*T46,"")</f>
        <v/>
      </c>
      <c r="U151" s="8" t="str">
        <f>IFERROR($AP46*Vlookups!$A$16*U46,"")</f>
        <v/>
      </c>
      <c r="V151" s="8" t="str">
        <f>IFERROR($AP46*Vlookups!$A$16*V46,"")</f>
        <v/>
      </c>
      <c r="W151" s="8" t="str">
        <f>IFERROR($AP46*Vlookups!$A$16*W46,"")</f>
        <v/>
      </c>
      <c r="X151" s="8" t="str">
        <f>IFERROR($AP46*Vlookups!$A$16*X46,"")</f>
        <v/>
      </c>
      <c r="Y151" s="8" t="str">
        <f>IFERROR($AP46*Vlookups!$A$16*Y46,"")</f>
        <v/>
      </c>
      <c r="Z151" s="8" t="str">
        <f>IFERROR($AP46*Vlookups!$A$16*Z46,"")</f>
        <v/>
      </c>
      <c r="AA151" s="8" t="str">
        <f>IFERROR($AP46*Vlookups!$A$16*AA46,"")</f>
        <v/>
      </c>
      <c r="AB151" s="8" t="str">
        <f>IFERROR($AP46*Vlookups!$A$16*AB46,"")</f>
        <v/>
      </c>
      <c r="AC151" s="8" t="str">
        <f>IFERROR($AP46*Vlookups!$A$16*AC46,"")</f>
        <v/>
      </c>
      <c r="AD151" s="8" t="str">
        <f>IFERROR($AP46*Vlookups!$A$16*AD46,"")</f>
        <v/>
      </c>
      <c r="AE151" s="8" t="str">
        <f>IFERROR($AP46*Vlookups!$A$16*AE46,"")</f>
        <v/>
      </c>
      <c r="AF151" s="8" t="str">
        <f>IFERROR($AP46*Vlookups!$A$16*AF46,"")</f>
        <v/>
      </c>
      <c r="AG151" s="8" t="str">
        <f>IFERROR($AP46*Vlookups!$A$16*AG46,"")</f>
        <v/>
      </c>
      <c r="AH151" s="8" t="str">
        <f>IFERROR($AP46*Vlookups!$A$16*AH46,"")</f>
        <v/>
      </c>
      <c r="AI151" s="8" t="str">
        <f>IFERROR($AP46*Vlookups!$A$16*AI46,"")</f>
        <v/>
      </c>
      <c r="AJ151" s="8" t="str">
        <f>IFERROR($AP46*Vlookups!$A$16*AJ46,"")</f>
        <v/>
      </c>
      <c r="AK151" s="8" t="str">
        <f>IFERROR($AP46*Vlookups!$A$16*AK46,"")</f>
        <v/>
      </c>
      <c r="AL151" s="8" t="str">
        <f>IFERROR($AP46*Vlookups!$A$16*AL46,"")</f>
        <v/>
      </c>
      <c r="AM151" s="8" t="str">
        <f>IFERROR($AP46*Vlookups!$A$16*AM46,"")</f>
        <v/>
      </c>
      <c r="AN151" s="8" t="str">
        <f>IFERROR($AP46*Vlookups!$A$16*AN46,"")</f>
        <v/>
      </c>
    </row>
    <row r="152" spans="4:40" hidden="1" x14ac:dyDescent="0.45">
      <c r="D152" s="8" t="str">
        <f>IFERROR($AP47*Vlookups!$A$16*D47,"")</f>
        <v/>
      </c>
      <c r="E152" s="8" t="str">
        <f>IFERROR($AP47*Vlookups!$A$16*E47,"")</f>
        <v/>
      </c>
      <c r="F152" s="8" t="str">
        <f>IFERROR($AP47*Vlookups!$A$16*F47,"")</f>
        <v/>
      </c>
      <c r="G152" s="8" t="str">
        <f>IFERROR($AP47*Vlookups!$A$16*G47,"")</f>
        <v/>
      </c>
      <c r="H152" s="8" t="str">
        <f>IFERROR($AP47*Vlookups!$A$16*H47,"")</f>
        <v/>
      </c>
      <c r="I152" s="8" t="str">
        <f>IFERROR($AP47*Vlookups!$A$16*I47,"")</f>
        <v/>
      </c>
      <c r="J152" s="8" t="str">
        <f>IFERROR($AP47*Vlookups!$A$16*J47,"")</f>
        <v/>
      </c>
      <c r="K152" s="8" t="str">
        <f>IFERROR($AP47*Vlookups!$A$16*K47,"")</f>
        <v/>
      </c>
      <c r="L152" s="8" t="str">
        <f>IFERROR($AP47*Vlookups!$A$16*L47,"")</f>
        <v/>
      </c>
      <c r="M152" s="8" t="str">
        <f>IFERROR($AP47*Vlookups!$A$16*M47,"")</f>
        <v/>
      </c>
      <c r="N152" s="8" t="str">
        <f>IFERROR($AP47*Vlookups!$A$16*N47,"")</f>
        <v/>
      </c>
      <c r="O152" s="8" t="str">
        <f>IFERROR($AP47*Vlookups!$A$16*O47,"")</f>
        <v/>
      </c>
      <c r="P152" s="8" t="str">
        <f>IFERROR($AP47*Vlookups!$A$16*P47,"")</f>
        <v/>
      </c>
      <c r="Q152" s="8" t="str">
        <f>IFERROR($AP47*Vlookups!$A$16*Q47,"")</f>
        <v/>
      </c>
      <c r="R152" s="8" t="str">
        <f>IFERROR($AP47*Vlookups!$A$16*R47,"")</f>
        <v/>
      </c>
      <c r="S152" s="8" t="str">
        <f>IFERROR($AP47*Vlookups!$A$16*S47,"")</f>
        <v/>
      </c>
      <c r="T152" s="8" t="str">
        <f>IFERROR($AP47*Vlookups!$A$16*T47,"")</f>
        <v/>
      </c>
      <c r="U152" s="8" t="str">
        <f>IFERROR($AP47*Vlookups!$A$16*U47,"")</f>
        <v/>
      </c>
      <c r="V152" s="8" t="str">
        <f>IFERROR($AP47*Vlookups!$A$16*V47,"")</f>
        <v/>
      </c>
      <c r="W152" s="8" t="str">
        <f>IFERROR($AP47*Vlookups!$A$16*W47,"")</f>
        <v/>
      </c>
      <c r="X152" s="8" t="str">
        <f>IFERROR($AP47*Vlookups!$A$16*X47,"")</f>
        <v/>
      </c>
      <c r="Y152" s="8" t="str">
        <f>IFERROR($AP47*Vlookups!$A$16*Y47,"")</f>
        <v/>
      </c>
      <c r="Z152" s="8" t="str">
        <f>IFERROR($AP47*Vlookups!$A$16*Z47,"")</f>
        <v/>
      </c>
      <c r="AA152" s="8" t="str">
        <f>IFERROR($AP47*Vlookups!$A$16*AA47,"")</f>
        <v/>
      </c>
      <c r="AB152" s="8" t="str">
        <f>IFERROR($AP47*Vlookups!$A$16*AB47,"")</f>
        <v/>
      </c>
      <c r="AC152" s="8" t="str">
        <f>IFERROR($AP47*Vlookups!$A$16*AC47,"")</f>
        <v/>
      </c>
      <c r="AD152" s="8" t="str">
        <f>IFERROR($AP47*Vlookups!$A$16*AD47,"")</f>
        <v/>
      </c>
      <c r="AE152" s="8" t="str">
        <f>IFERROR($AP47*Vlookups!$A$16*AE47,"")</f>
        <v/>
      </c>
      <c r="AF152" s="8" t="str">
        <f>IFERROR($AP47*Vlookups!$A$16*AF47,"")</f>
        <v/>
      </c>
      <c r="AG152" s="8" t="str">
        <f>IFERROR($AP47*Vlookups!$A$16*AG47,"")</f>
        <v/>
      </c>
      <c r="AH152" s="8" t="str">
        <f>IFERROR($AP47*Vlookups!$A$16*AH47,"")</f>
        <v/>
      </c>
      <c r="AI152" s="8" t="str">
        <f>IFERROR($AP47*Vlookups!$A$16*AI47,"")</f>
        <v/>
      </c>
      <c r="AJ152" s="8" t="str">
        <f>IFERROR($AP47*Vlookups!$A$16*AJ47,"")</f>
        <v/>
      </c>
      <c r="AK152" s="8" t="str">
        <f>IFERROR($AP47*Vlookups!$A$16*AK47,"")</f>
        <v/>
      </c>
      <c r="AL152" s="8" t="str">
        <f>IFERROR($AP47*Vlookups!$A$16*AL47,"")</f>
        <v/>
      </c>
      <c r="AM152" s="8" t="str">
        <f>IFERROR($AP47*Vlookups!$A$16*AM47,"")</f>
        <v/>
      </c>
      <c r="AN152" s="8" t="str">
        <f>IFERROR($AP47*Vlookups!$A$16*AN47,"")</f>
        <v/>
      </c>
    </row>
    <row r="153" spans="4:40" hidden="1" x14ac:dyDescent="0.45">
      <c r="D153" s="8" t="str">
        <f>IFERROR($AP48*Vlookups!$A$16*D48,"")</f>
        <v/>
      </c>
      <c r="E153" s="8" t="str">
        <f>IFERROR($AP48*Vlookups!$A$16*E48,"")</f>
        <v/>
      </c>
      <c r="F153" s="8" t="str">
        <f>IFERROR($AP48*Vlookups!$A$16*F48,"")</f>
        <v/>
      </c>
      <c r="G153" s="8" t="str">
        <f>IFERROR($AP48*Vlookups!$A$16*G48,"")</f>
        <v/>
      </c>
      <c r="H153" s="8" t="str">
        <f>IFERROR($AP48*Vlookups!$A$16*H48,"")</f>
        <v/>
      </c>
      <c r="I153" s="8" t="str">
        <f>IFERROR($AP48*Vlookups!$A$16*I48,"")</f>
        <v/>
      </c>
      <c r="J153" s="8" t="str">
        <f>IFERROR($AP48*Vlookups!$A$16*J48,"")</f>
        <v/>
      </c>
      <c r="K153" s="8" t="str">
        <f>IFERROR($AP48*Vlookups!$A$16*K48,"")</f>
        <v/>
      </c>
      <c r="L153" s="8" t="str">
        <f>IFERROR($AP48*Vlookups!$A$16*L48,"")</f>
        <v/>
      </c>
      <c r="M153" s="8" t="str">
        <f>IFERROR($AP48*Vlookups!$A$16*M48,"")</f>
        <v/>
      </c>
      <c r="N153" s="8" t="str">
        <f>IFERROR($AP48*Vlookups!$A$16*N48,"")</f>
        <v/>
      </c>
      <c r="O153" s="8" t="str">
        <f>IFERROR($AP48*Vlookups!$A$16*O48,"")</f>
        <v/>
      </c>
      <c r="P153" s="8" t="str">
        <f>IFERROR($AP48*Vlookups!$A$16*P48,"")</f>
        <v/>
      </c>
      <c r="Q153" s="8" t="str">
        <f>IFERROR($AP48*Vlookups!$A$16*Q48,"")</f>
        <v/>
      </c>
      <c r="R153" s="8" t="str">
        <f>IFERROR($AP48*Vlookups!$A$16*R48,"")</f>
        <v/>
      </c>
      <c r="S153" s="8" t="str">
        <f>IFERROR($AP48*Vlookups!$A$16*S48,"")</f>
        <v/>
      </c>
      <c r="T153" s="8" t="str">
        <f>IFERROR($AP48*Vlookups!$A$16*T48,"")</f>
        <v/>
      </c>
      <c r="U153" s="8" t="str">
        <f>IFERROR($AP48*Vlookups!$A$16*U48,"")</f>
        <v/>
      </c>
      <c r="V153" s="8" t="str">
        <f>IFERROR($AP48*Vlookups!$A$16*V48,"")</f>
        <v/>
      </c>
      <c r="W153" s="8" t="str">
        <f>IFERROR($AP48*Vlookups!$A$16*W48,"")</f>
        <v/>
      </c>
      <c r="X153" s="8" t="str">
        <f>IFERROR($AP48*Vlookups!$A$16*X48,"")</f>
        <v/>
      </c>
      <c r="Y153" s="8" t="str">
        <f>IFERROR($AP48*Vlookups!$A$16*Y48,"")</f>
        <v/>
      </c>
      <c r="Z153" s="8" t="str">
        <f>IFERROR($AP48*Vlookups!$A$16*Z48,"")</f>
        <v/>
      </c>
      <c r="AA153" s="8" t="str">
        <f>IFERROR($AP48*Vlookups!$A$16*AA48,"")</f>
        <v/>
      </c>
      <c r="AB153" s="8" t="str">
        <f>IFERROR($AP48*Vlookups!$A$16*AB48,"")</f>
        <v/>
      </c>
      <c r="AC153" s="8" t="str">
        <f>IFERROR($AP48*Vlookups!$A$16*AC48,"")</f>
        <v/>
      </c>
      <c r="AD153" s="8" t="str">
        <f>IFERROR($AP48*Vlookups!$A$16*AD48,"")</f>
        <v/>
      </c>
      <c r="AE153" s="8" t="str">
        <f>IFERROR($AP48*Vlookups!$A$16*AE48,"")</f>
        <v/>
      </c>
      <c r="AF153" s="8" t="str">
        <f>IFERROR($AP48*Vlookups!$A$16*AF48,"")</f>
        <v/>
      </c>
      <c r="AG153" s="8" t="str">
        <f>IFERROR($AP48*Vlookups!$A$16*AG48,"")</f>
        <v/>
      </c>
      <c r="AH153" s="8" t="str">
        <f>IFERROR($AP48*Vlookups!$A$16*AH48,"")</f>
        <v/>
      </c>
      <c r="AI153" s="8" t="str">
        <f>IFERROR($AP48*Vlookups!$A$16*AI48,"")</f>
        <v/>
      </c>
      <c r="AJ153" s="8" t="str">
        <f>IFERROR($AP48*Vlookups!$A$16*AJ48,"")</f>
        <v/>
      </c>
      <c r="AK153" s="8" t="str">
        <f>IFERROR($AP48*Vlookups!$A$16*AK48,"")</f>
        <v/>
      </c>
      <c r="AL153" s="8" t="str">
        <f>IFERROR($AP48*Vlookups!$A$16*AL48,"")</f>
        <v/>
      </c>
      <c r="AM153" s="8" t="str">
        <f>IFERROR($AP48*Vlookups!$A$16*AM48,"")</f>
        <v/>
      </c>
      <c r="AN153" s="8" t="str">
        <f>IFERROR($AP48*Vlookups!$A$16*AN48,"")</f>
        <v/>
      </c>
    </row>
    <row r="154" spans="4:40" hidden="1" x14ac:dyDescent="0.45">
      <c r="D154" s="8" t="str">
        <f>IFERROR($AP49*Vlookups!$A$16*D49,"")</f>
        <v/>
      </c>
      <c r="E154" s="8" t="str">
        <f>IFERROR($AP49*Vlookups!$A$16*E49,"")</f>
        <v/>
      </c>
      <c r="F154" s="8" t="str">
        <f>IFERROR($AP49*Vlookups!$A$16*F49,"")</f>
        <v/>
      </c>
      <c r="G154" s="8" t="str">
        <f>IFERROR($AP49*Vlookups!$A$16*G49,"")</f>
        <v/>
      </c>
      <c r="H154" s="8" t="str">
        <f>IFERROR($AP49*Vlookups!$A$16*H49,"")</f>
        <v/>
      </c>
      <c r="I154" s="8" t="str">
        <f>IFERROR($AP49*Vlookups!$A$16*I49,"")</f>
        <v/>
      </c>
      <c r="J154" s="8" t="str">
        <f>IFERROR($AP49*Vlookups!$A$16*J49,"")</f>
        <v/>
      </c>
      <c r="K154" s="8" t="str">
        <f>IFERROR($AP49*Vlookups!$A$16*K49,"")</f>
        <v/>
      </c>
      <c r="L154" s="8" t="str">
        <f>IFERROR($AP49*Vlookups!$A$16*L49,"")</f>
        <v/>
      </c>
      <c r="M154" s="8" t="str">
        <f>IFERROR($AP49*Vlookups!$A$16*M49,"")</f>
        <v/>
      </c>
      <c r="N154" s="8" t="str">
        <f>IFERROR($AP49*Vlookups!$A$16*N49,"")</f>
        <v/>
      </c>
      <c r="O154" s="8" t="str">
        <f>IFERROR($AP49*Vlookups!$A$16*O49,"")</f>
        <v/>
      </c>
      <c r="P154" s="8" t="str">
        <f>IFERROR($AP49*Vlookups!$A$16*P49,"")</f>
        <v/>
      </c>
      <c r="Q154" s="8" t="str">
        <f>IFERROR($AP49*Vlookups!$A$16*Q49,"")</f>
        <v/>
      </c>
      <c r="R154" s="8" t="str">
        <f>IFERROR($AP49*Vlookups!$A$16*R49,"")</f>
        <v/>
      </c>
      <c r="S154" s="8" t="str">
        <f>IFERROR($AP49*Vlookups!$A$16*S49,"")</f>
        <v/>
      </c>
      <c r="T154" s="8" t="str">
        <f>IFERROR($AP49*Vlookups!$A$16*T49,"")</f>
        <v/>
      </c>
      <c r="U154" s="8" t="str">
        <f>IFERROR($AP49*Vlookups!$A$16*U49,"")</f>
        <v/>
      </c>
      <c r="V154" s="8" t="str">
        <f>IFERROR($AP49*Vlookups!$A$16*V49,"")</f>
        <v/>
      </c>
      <c r="W154" s="8" t="str">
        <f>IFERROR($AP49*Vlookups!$A$16*W49,"")</f>
        <v/>
      </c>
      <c r="X154" s="8" t="str">
        <f>IFERROR($AP49*Vlookups!$A$16*X49,"")</f>
        <v/>
      </c>
      <c r="Y154" s="8" t="str">
        <f>IFERROR($AP49*Vlookups!$A$16*Y49,"")</f>
        <v/>
      </c>
      <c r="Z154" s="8" t="str">
        <f>IFERROR($AP49*Vlookups!$A$16*Z49,"")</f>
        <v/>
      </c>
      <c r="AA154" s="8" t="str">
        <f>IFERROR($AP49*Vlookups!$A$16*AA49,"")</f>
        <v/>
      </c>
      <c r="AB154" s="8" t="str">
        <f>IFERROR($AP49*Vlookups!$A$16*AB49,"")</f>
        <v/>
      </c>
      <c r="AC154" s="8" t="str">
        <f>IFERROR($AP49*Vlookups!$A$16*AC49,"")</f>
        <v/>
      </c>
      <c r="AD154" s="8" t="str">
        <f>IFERROR($AP49*Vlookups!$A$16*AD49,"")</f>
        <v/>
      </c>
      <c r="AE154" s="8" t="str">
        <f>IFERROR($AP49*Vlookups!$A$16*AE49,"")</f>
        <v/>
      </c>
      <c r="AF154" s="8" t="str">
        <f>IFERROR($AP49*Vlookups!$A$16*AF49,"")</f>
        <v/>
      </c>
      <c r="AG154" s="8" t="str">
        <f>IFERROR($AP49*Vlookups!$A$16*AG49,"")</f>
        <v/>
      </c>
      <c r="AH154" s="8" t="str">
        <f>IFERROR($AP49*Vlookups!$A$16*AH49,"")</f>
        <v/>
      </c>
      <c r="AI154" s="8" t="str">
        <f>IFERROR($AP49*Vlookups!$A$16*AI49,"")</f>
        <v/>
      </c>
      <c r="AJ154" s="8" t="str">
        <f>IFERROR($AP49*Vlookups!$A$16*AJ49,"")</f>
        <v/>
      </c>
      <c r="AK154" s="8" t="str">
        <f>IFERROR($AP49*Vlookups!$A$16*AK49,"")</f>
        <v/>
      </c>
      <c r="AL154" s="8" t="str">
        <f>IFERROR($AP49*Vlookups!$A$16*AL49,"")</f>
        <v/>
      </c>
      <c r="AM154" s="8" t="str">
        <f>IFERROR($AP49*Vlookups!$A$16*AM49,"")</f>
        <v/>
      </c>
      <c r="AN154" s="8" t="str">
        <f>IFERROR($AP49*Vlookups!$A$16*AN49,"")</f>
        <v/>
      </c>
    </row>
    <row r="155" spans="4:40" hidden="1" x14ac:dyDescent="0.45">
      <c r="D155" s="8" t="str">
        <f>IFERROR($AP50*Vlookups!$A$16*D50,"")</f>
        <v/>
      </c>
      <c r="E155" s="8" t="str">
        <f>IFERROR($AP50*Vlookups!$A$16*E50,"")</f>
        <v/>
      </c>
      <c r="F155" s="8" t="str">
        <f>IFERROR($AP50*Vlookups!$A$16*F50,"")</f>
        <v/>
      </c>
      <c r="G155" s="8" t="str">
        <f>IFERROR($AP50*Vlookups!$A$16*G50,"")</f>
        <v/>
      </c>
      <c r="H155" s="8" t="str">
        <f>IFERROR($AP50*Vlookups!$A$16*H50,"")</f>
        <v/>
      </c>
      <c r="I155" s="8" t="str">
        <f>IFERROR($AP50*Vlookups!$A$16*I50,"")</f>
        <v/>
      </c>
      <c r="J155" s="8" t="str">
        <f>IFERROR($AP50*Vlookups!$A$16*J50,"")</f>
        <v/>
      </c>
      <c r="K155" s="8" t="str">
        <f>IFERROR($AP50*Vlookups!$A$16*K50,"")</f>
        <v/>
      </c>
      <c r="L155" s="8" t="str">
        <f>IFERROR($AP50*Vlookups!$A$16*L50,"")</f>
        <v/>
      </c>
      <c r="M155" s="8" t="str">
        <f>IFERROR($AP50*Vlookups!$A$16*M50,"")</f>
        <v/>
      </c>
      <c r="N155" s="8" t="str">
        <f>IFERROR($AP50*Vlookups!$A$16*N50,"")</f>
        <v/>
      </c>
      <c r="O155" s="8" t="str">
        <f>IFERROR($AP50*Vlookups!$A$16*O50,"")</f>
        <v/>
      </c>
      <c r="P155" s="8" t="str">
        <f>IFERROR($AP50*Vlookups!$A$16*P50,"")</f>
        <v/>
      </c>
      <c r="Q155" s="8" t="str">
        <f>IFERROR($AP50*Vlookups!$A$16*Q50,"")</f>
        <v/>
      </c>
      <c r="R155" s="8" t="str">
        <f>IFERROR($AP50*Vlookups!$A$16*R50,"")</f>
        <v/>
      </c>
      <c r="S155" s="8" t="str">
        <f>IFERROR($AP50*Vlookups!$A$16*S50,"")</f>
        <v/>
      </c>
      <c r="T155" s="8" t="str">
        <f>IFERROR($AP50*Vlookups!$A$16*T50,"")</f>
        <v/>
      </c>
      <c r="U155" s="8" t="str">
        <f>IFERROR($AP50*Vlookups!$A$16*U50,"")</f>
        <v/>
      </c>
      <c r="V155" s="8" t="str">
        <f>IFERROR($AP50*Vlookups!$A$16*V50,"")</f>
        <v/>
      </c>
      <c r="W155" s="8" t="str">
        <f>IFERROR($AP50*Vlookups!$A$16*W50,"")</f>
        <v/>
      </c>
      <c r="X155" s="8" t="str">
        <f>IFERROR($AP50*Vlookups!$A$16*X50,"")</f>
        <v/>
      </c>
      <c r="Y155" s="8" t="str">
        <f>IFERROR($AP50*Vlookups!$A$16*Y50,"")</f>
        <v/>
      </c>
      <c r="Z155" s="8" t="str">
        <f>IFERROR($AP50*Vlookups!$A$16*Z50,"")</f>
        <v/>
      </c>
      <c r="AA155" s="8" t="str">
        <f>IFERROR($AP50*Vlookups!$A$16*AA50,"")</f>
        <v/>
      </c>
      <c r="AB155" s="8" t="str">
        <f>IFERROR($AP50*Vlookups!$A$16*AB50,"")</f>
        <v/>
      </c>
      <c r="AC155" s="8" t="str">
        <f>IFERROR($AP50*Vlookups!$A$16*AC50,"")</f>
        <v/>
      </c>
      <c r="AD155" s="8" t="str">
        <f>IFERROR($AP50*Vlookups!$A$16*AD50,"")</f>
        <v/>
      </c>
      <c r="AE155" s="8" t="str">
        <f>IFERROR($AP50*Vlookups!$A$16*AE50,"")</f>
        <v/>
      </c>
      <c r="AF155" s="8" t="str">
        <f>IFERROR($AP50*Vlookups!$A$16*AF50,"")</f>
        <v/>
      </c>
      <c r="AG155" s="8" t="str">
        <f>IFERROR($AP50*Vlookups!$A$16*AG50,"")</f>
        <v/>
      </c>
      <c r="AH155" s="8" t="str">
        <f>IFERROR($AP50*Vlookups!$A$16*AH50,"")</f>
        <v/>
      </c>
      <c r="AI155" s="8" t="str">
        <f>IFERROR($AP50*Vlookups!$A$16*AI50,"")</f>
        <v/>
      </c>
      <c r="AJ155" s="8" t="str">
        <f>IFERROR($AP50*Vlookups!$A$16*AJ50,"")</f>
        <v/>
      </c>
      <c r="AK155" s="8" t="str">
        <f>IFERROR($AP50*Vlookups!$A$16*AK50,"")</f>
        <v/>
      </c>
      <c r="AL155" s="8" t="str">
        <f>IFERROR($AP50*Vlookups!$A$16*AL50,"")</f>
        <v/>
      </c>
      <c r="AM155" s="8" t="str">
        <f>IFERROR($AP50*Vlookups!$A$16*AM50,"")</f>
        <v/>
      </c>
      <c r="AN155" s="8" t="str">
        <f>IFERROR($AP50*Vlookups!$A$16*AN50,"")</f>
        <v/>
      </c>
    </row>
    <row r="156" spans="4:40" hidden="1" x14ac:dyDescent="0.45">
      <c r="D156" s="8" t="str">
        <f>IFERROR($AP51*Vlookups!$A$16*D51,"")</f>
        <v/>
      </c>
      <c r="E156" s="8" t="str">
        <f>IFERROR($AP51*Vlookups!$A$16*E51,"")</f>
        <v/>
      </c>
      <c r="F156" s="8" t="str">
        <f>IFERROR($AP51*Vlookups!$A$16*F51,"")</f>
        <v/>
      </c>
      <c r="G156" s="8" t="str">
        <f>IFERROR($AP51*Vlookups!$A$16*G51,"")</f>
        <v/>
      </c>
      <c r="H156" s="8" t="str">
        <f>IFERROR($AP51*Vlookups!$A$16*H51,"")</f>
        <v/>
      </c>
      <c r="I156" s="8" t="str">
        <f>IFERROR($AP51*Vlookups!$A$16*I51,"")</f>
        <v/>
      </c>
      <c r="J156" s="8" t="str">
        <f>IFERROR($AP51*Vlookups!$A$16*J51,"")</f>
        <v/>
      </c>
      <c r="K156" s="8" t="str">
        <f>IFERROR($AP51*Vlookups!$A$16*K51,"")</f>
        <v/>
      </c>
      <c r="L156" s="8" t="str">
        <f>IFERROR($AP51*Vlookups!$A$16*L51,"")</f>
        <v/>
      </c>
      <c r="M156" s="8" t="str">
        <f>IFERROR($AP51*Vlookups!$A$16*M51,"")</f>
        <v/>
      </c>
      <c r="N156" s="8" t="str">
        <f>IFERROR($AP51*Vlookups!$A$16*N51,"")</f>
        <v/>
      </c>
      <c r="O156" s="8" t="str">
        <f>IFERROR($AP51*Vlookups!$A$16*O51,"")</f>
        <v/>
      </c>
      <c r="P156" s="8" t="str">
        <f>IFERROR($AP51*Vlookups!$A$16*P51,"")</f>
        <v/>
      </c>
      <c r="Q156" s="8" t="str">
        <f>IFERROR($AP51*Vlookups!$A$16*Q51,"")</f>
        <v/>
      </c>
      <c r="R156" s="8" t="str">
        <f>IFERROR($AP51*Vlookups!$A$16*R51,"")</f>
        <v/>
      </c>
      <c r="S156" s="8" t="str">
        <f>IFERROR($AP51*Vlookups!$A$16*S51,"")</f>
        <v/>
      </c>
      <c r="T156" s="8" t="str">
        <f>IFERROR($AP51*Vlookups!$A$16*T51,"")</f>
        <v/>
      </c>
      <c r="U156" s="8" t="str">
        <f>IFERROR($AP51*Vlookups!$A$16*U51,"")</f>
        <v/>
      </c>
      <c r="V156" s="8" t="str">
        <f>IFERROR($AP51*Vlookups!$A$16*V51,"")</f>
        <v/>
      </c>
      <c r="W156" s="8" t="str">
        <f>IFERROR($AP51*Vlookups!$A$16*W51,"")</f>
        <v/>
      </c>
      <c r="X156" s="8" t="str">
        <f>IFERROR($AP51*Vlookups!$A$16*X51,"")</f>
        <v/>
      </c>
      <c r="Y156" s="8" t="str">
        <f>IFERROR($AP51*Vlookups!$A$16*Y51,"")</f>
        <v/>
      </c>
      <c r="Z156" s="8" t="str">
        <f>IFERROR($AP51*Vlookups!$A$16*Z51,"")</f>
        <v/>
      </c>
      <c r="AA156" s="8" t="str">
        <f>IFERROR($AP51*Vlookups!$A$16*AA51,"")</f>
        <v/>
      </c>
      <c r="AB156" s="8" t="str">
        <f>IFERROR($AP51*Vlookups!$A$16*AB51,"")</f>
        <v/>
      </c>
      <c r="AC156" s="8" t="str">
        <f>IFERROR($AP51*Vlookups!$A$16*AC51,"")</f>
        <v/>
      </c>
      <c r="AD156" s="8" t="str">
        <f>IFERROR($AP51*Vlookups!$A$16*AD51,"")</f>
        <v/>
      </c>
      <c r="AE156" s="8" t="str">
        <f>IFERROR($AP51*Vlookups!$A$16*AE51,"")</f>
        <v/>
      </c>
      <c r="AF156" s="8" t="str">
        <f>IFERROR($AP51*Vlookups!$A$16*AF51,"")</f>
        <v/>
      </c>
      <c r="AG156" s="8" t="str">
        <f>IFERROR($AP51*Vlookups!$A$16*AG51,"")</f>
        <v/>
      </c>
      <c r="AH156" s="8" t="str">
        <f>IFERROR($AP51*Vlookups!$A$16*AH51,"")</f>
        <v/>
      </c>
      <c r="AI156" s="8" t="str">
        <f>IFERROR($AP51*Vlookups!$A$16*AI51,"")</f>
        <v/>
      </c>
      <c r="AJ156" s="8" t="str">
        <f>IFERROR($AP51*Vlookups!$A$16*AJ51,"")</f>
        <v/>
      </c>
      <c r="AK156" s="8" t="str">
        <f>IFERROR($AP51*Vlookups!$A$16*AK51,"")</f>
        <v/>
      </c>
      <c r="AL156" s="8" t="str">
        <f>IFERROR($AP51*Vlookups!$A$16*AL51,"")</f>
        <v/>
      </c>
      <c r="AM156" s="8" t="str">
        <f>IFERROR($AP51*Vlookups!$A$16*AM51,"")</f>
        <v/>
      </c>
      <c r="AN156" s="8" t="str">
        <f>IFERROR($AP51*Vlookups!$A$16*AN51,"")</f>
        <v/>
      </c>
    </row>
    <row r="157" spans="4:40" hidden="1" x14ac:dyDescent="0.45">
      <c r="D157" s="8" t="str">
        <f>IFERROR($AP52*Vlookups!$A$16*D52,"")</f>
        <v/>
      </c>
      <c r="E157" s="8" t="str">
        <f>IFERROR($AP52*Vlookups!$A$16*E52,"")</f>
        <v/>
      </c>
      <c r="F157" s="8" t="str">
        <f>IFERROR($AP52*Vlookups!$A$16*F52,"")</f>
        <v/>
      </c>
      <c r="G157" s="8" t="str">
        <f>IFERROR($AP52*Vlookups!$A$16*G52,"")</f>
        <v/>
      </c>
      <c r="H157" s="8" t="str">
        <f>IFERROR($AP52*Vlookups!$A$16*H52,"")</f>
        <v/>
      </c>
      <c r="I157" s="8" t="str">
        <f>IFERROR($AP52*Vlookups!$A$16*I52,"")</f>
        <v/>
      </c>
      <c r="J157" s="8" t="str">
        <f>IFERROR($AP52*Vlookups!$A$16*J52,"")</f>
        <v/>
      </c>
      <c r="K157" s="8" t="str">
        <f>IFERROR($AP52*Vlookups!$A$16*K52,"")</f>
        <v/>
      </c>
      <c r="L157" s="8" t="str">
        <f>IFERROR($AP52*Vlookups!$A$16*L52,"")</f>
        <v/>
      </c>
      <c r="M157" s="8" t="str">
        <f>IFERROR($AP52*Vlookups!$A$16*M52,"")</f>
        <v/>
      </c>
      <c r="N157" s="8" t="str">
        <f>IFERROR($AP52*Vlookups!$A$16*N52,"")</f>
        <v/>
      </c>
      <c r="O157" s="8" t="str">
        <f>IFERROR($AP52*Vlookups!$A$16*O52,"")</f>
        <v/>
      </c>
      <c r="P157" s="8" t="str">
        <f>IFERROR($AP52*Vlookups!$A$16*P52,"")</f>
        <v/>
      </c>
      <c r="Q157" s="8" t="str">
        <f>IFERROR($AP52*Vlookups!$A$16*Q52,"")</f>
        <v/>
      </c>
      <c r="R157" s="8" t="str">
        <f>IFERROR($AP52*Vlookups!$A$16*R52,"")</f>
        <v/>
      </c>
      <c r="S157" s="8" t="str">
        <f>IFERROR($AP52*Vlookups!$A$16*S52,"")</f>
        <v/>
      </c>
      <c r="T157" s="8" t="str">
        <f>IFERROR($AP52*Vlookups!$A$16*T52,"")</f>
        <v/>
      </c>
      <c r="U157" s="8" t="str">
        <f>IFERROR($AP52*Vlookups!$A$16*U52,"")</f>
        <v/>
      </c>
      <c r="V157" s="8" t="str">
        <f>IFERROR($AP52*Vlookups!$A$16*V52,"")</f>
        <v/>
      </c>
      <c r="W157" s="8" t="str">
        <f>IFERROR($AP52*Vlookups!$A$16*W52,"")</f>
        <v/>
      </c>
      <c r="X157" s="8" t="str">
        <f>IFERROR($AP52*Vlookups!$A$16*X52,"")</f>
        <v/>
      </c>
      <c r="Y157" s="8" t="str">
        <f>IFERROR($AP52*Vlookups!$A$16*Y52,"")</f>
        <v/>
      </c>
      <c r="Z157" s="8" t="str">
        <f>IFERROR($AP52*Vlookups!$A$16*Z52,"")</f>
        <v/>
      </c>
      <c r="AA157" s="8" t="str">
        <f>IFERROR($AP52*Vlookups!$A$16*AA52,"")</f>
        <v/>
      </c>
      <c r="AB157" s="8" t="str">
        <f>IFERROR($AP52*Vlookups!$A$16*AB52,"")</f>
        <v/>
      </c>
      <c r="AC157" s="8" t="str">
        <f>IFERROR($AP52*Vlookups!$A$16*AC52,"")</f>
        <v/>
      </c>
      <c r="AD157" s="8" t="str">
        <f>IFERROR($AP52*Vlookups!$A$16*AD52,"")</f>
        <v/>
      </c>
      <c r="AE157" s="8" t="str">
        <f>IFERROR($AP52*Vlookups!$A$16*AE52,"")</f>
        <v/>
      </c>
      <c r="AF157" s="8" t="str">
        <f>IFERROR($AP52*Vlookups!$A$16*AF52,"")</f>
        <v/>
      </c>
      <c r="AG157" s="8" t="str">
        <f>IFERROR($AP52*Vlookups!$A$16*AG52,"")</f>
        <v/>
      </c>
      <c r="AH157" s="8" t="str">
        <f>IFERROR($AP52*Vlookups!$A$16*AH52,"")</f>
        <v/>
      </c>
      <c r="AI157" s="8" t="str">
        <f>IFERROR($AP52*Vlookups!$A$16*AI52,"")</f>
        <v/>
      </c>
      <c r="AJ157" s="8" t="str">
        <f>IFERROR($AP52*Vlookups!$A$16*AJ52,"")</f>
        <v/>
      </c>
      <c r="AK157" s="8" t="str">
        <f>IFERROR($AP52*Vlookups!$A$16*AK52,"")</f>
        <v/>
      </c>
      <c r="AL157" s="8" t="str">
        <f>IFERROR($AP52*Vlookups!$A$16*AL52,"")</f>
        <v/>
      </c>
      <c r="AM157" s="8" t="str">
        <f>IFERROR($AP52*Vlookups!$A$16*AM52,"")</f>
        <v/>
      </c>
      <c r="AN157" s="8" t="str">
        <f>IFERROR($AP52*Vlookups!$A$16*AN52,"")</f>
        <v/>
      </c>
    </row>
    <row r="158" spans="4:40" hidden="1" x14ac:dyDescent="0.45">
      <c r="D158" s="8" t="str">
        <f>IFERROR($AP53*Vlookups!$A$16*D53,"")</f>
        <v/>
      </c>
      <c r="E158" s="8" t="str">
        <f>IFERROR($AP53*Vlookups!$A$16*E53,"")</f>
        <v/>
      </c>
      <c r="F158" s="8" t="str">
        <f>IFERROR($AP53*Vlookups!$A$16*F53,"")</f>
        <v/>
      </c>
      <c r="G158" s="8" t="str">
        <f>IFERROR($AP53*Vlookups!$A$16*G53,"")</f>
        <v/>
      </c>
      <c r="H158" s="8" t="str">
        <f>IFERROR($AP53*Vlookups!$A$16*H53,"")</f>
        <v/>
      </c>
      <c r="I158" s="8" t="str">
        <f>IFERROR($AP53*Vlookups!$A$16*I53,"")</f>
        <v/>
      </c>
      <c r="J158" s="8" t="str">
        <f>IFERROR($AP53*Vlookups!$A$16*J53,"")</f>
        <v/>
      </c>
      <c r="K158" s="8" t="str">
        <f>IFERROR($AP53*Vlookups!$A$16*K53,"")</f>
        <v/>
      </c>
      <c r="L158" s="8" t="str">
        <f>IFERROR($AP53*Vlookups!$A$16*L53,"")</f>
        <v/>
      </c>
      <c r="M158" s="8" t="str">
        <f>IFERROR($AP53*Vlookups!$A$16*M53,"")</f>
        <v/>
      </c>
      <c r="N158" s="8" t="str">
        <f>IFERROR($AP53*Vlookups!$A$16*N53,"")</f>
        <v/>
      </c>
      <c r="O158" s="8" t="str">
        <f>IFERROR($AP53*Vlookups!$A$16*O53,"")</f>
        <v/>
      </c>
      <c r="P158" s="8" t="str">
        <f>IFERROR($AP53*Vlookups!$A$16*P53,"")</f>
        <v/>
      </c>
      <c r="Q158" s="8" t="str">
        <f>IFERROR($AP53*Vlookups!$A$16*Q53,"")</f>
        <v/>
      </c>
      <c r="R158" s="8" t="str">
        <f>IFERROR($AP53*Vlookups!$A$16*R53,"")</f>
        <v/>
      </c>
      <c r="S158" s="8" t="str">
        <f>IFERROR($AP53*Vlookups!$A$16*S53,"")</f>
        <v/>
      </c>
      <c r="T158" s="8" t="str">
        <f>IFERROR($AP53*Vlookups!$A$16*T53,"")</f>
        <v/>
      </c>
      <c r="U158" s="8" t="str">
        <f>IFERROR($AP53*Vlookups!$A$16*U53,"")</f>
        <v/>
      </c>
      <c r="V158" s="8" t="str">
        <f>IFERROR($AP53*Vlookups!$A$16*V53,"")</f>
        <v/>
      </c>
      <c r="W158" s="8" t="str">
        <f>IFERROR($AP53*Vlookups!$A$16*W53,"")</f>
        <v/>
      </c>
      <c r="X158" s="8" t="str">
        <f>IFERROR($AP53*Vlookups!$A$16*X53,"")</f>
        <v/>
      </c>
      <c r="Y158" s="8" t="str">
        <f>IFERROR($AP53*Vlookups!$A$16*Y53,"")</f>
        <v/>
      </c>
      <c r="Z158" s="8" t="str">
        <f>IFERROR($AP53*Vlookups!$A$16*Z53,"")</f>
        <v/>
      </c>
      <c r="AA158" s="8" t="str">
        <f>IFERROR($AP53*Vlookups!$A$16*AA53,"")</f>
        <v/>
      </c>
      <c r="AB158" s="8" t="str">
        <f>IFERROR($AP53*Vlookups!$A$16*AB53,"")</f>
        <v/>
      </c>
      <c r="AC158" s="8" t="str">
        <f>IFERROR($AP53*Vlookups!$A$16*AC53,"")</f>
        <v/>
      </c>
      <c r="AD158" s="8" t="str">
        <f>IFERROR($AP53*Vlookups!$A$16*AD53,"")</f>
        <v/>
      </c>
      <c r="AE158" s="8" t="str">
        <f>IFERROR($AP53*Vlookups!$A$16*AE53,"")</f>
        <v/>
      </c>
      <c r="AF158" s="8" t="str">
        <f>IFERROR($AP53*Vlookups!$A$16*AF53,"")</f>
        <v/>
      </c>
      <c r="AG158" s="8" t="str">
        <f>IFERROR($AP53*Vlookups!$A$16*AG53,"")</f>
        <v/>
      </c>
      <c r="AH158" s="8" t="str">
        <f>IFERROR($AP53*Vlookups!$A$16*AH53,"")</f>
        <v/>
      </c>
      <c r="AI158" s="8" t="str">
        <f>IFERROR($AP53*Vlookups!$A$16*AI53,"")</f>
        <v/>
      </c>
      <c r="AJ158" s="8" t="str">
        <f>IFERROR($AP53*Vlookups!$A$16*AJ53,"")</f>
        <v/>
      </c>
      <c r="AK158" s="8" t="str">
        <f>IFERROR($AP53*Vlookups!$A$16*AK53,"")</f>
        <v/>
      </c>
      <c r="AL158" s="8" t="str">
        <f>IFERROR($AP53*Vlookups!$A$16*AL53,"")</f>
        <v/>
      </c>
      <c r="AM158" s="8" t="str">
        <f>IFERROR($AP53*Vlookups!$A$16*AM53,"")</f>
        <v/>
      </c>
      <c r="AN158" s="8" t="str">
        <f>IFERROR($AP53*Vlookups!$A$16*AN53,"")</f>
        <v/>
      </c>
    </row>
    <row r="159" spans="4:40" hidden="1" x14ac:dyDescent="0.45">
      <c r="D159" s="8" t="str">
        <f>IFERROR($AP54*Vlookups!$A$16*D54,"")</f>
        <v/>
      </c>
      <c r="E159" s="8" t="str">
        <f>IFERROR($AP54*Vlookups!$A$16*E54,"")</f>
        <v/>
      </c>
      <c r="F159" s="8" t="str">
        <f>IFERROR($AP54*Vlookups!$A$16*F54,"")</f>
        <v/>
      </c>
      <c r="G159" s="8" t="str">
        <f>IFERROR($AP54*Vlookups!$A$16*G54,"")</f>
        <v/>
      </c>
      <c r="H159" s="8" t="str">
        <f>IFERROR($AP54*Vlookups!$A$16*H54,"")</f>
        <v/>
      </c>
      <c r="I159" s="8" t="str">
        <f>IFERROR($AP54*Vlookups!$A$16*I54,"")</f>
        <v/>
      </c>
      <c r="J159" s="8" t="str">
        <f>IFERROR($AP54*Vlookups!$A$16*J54,"")</f>
        <v/>
      </c>
      <c r="K159" s="8" t="str">
        <f>IFERROR($AP54*Vlookups!$A$16*K54,"")</f>
        <v/>
      </c>
      <c r="L159" s="8" t="str">
        <f>IFERROR($AP54*Vlookups!$A$16*L54,"")</f>
        <v/>
      </c>
      <c r="M159" s="8" t="str">
        <f>IFERROR($AP54*Vlookups!$A$16*M54,"")</f>
        <v/>
      </c>
      <c r="N159" s="8" t="str">
        <f>IFERROR($AP54*Vlookups!$A$16*N54,"")</f>
        <v/>
      </c>
      <c r="O159" s="8" t="str">
        <f>IFERROR($AP54*Vlookups!$A$16*O54,"")</f>
        <v/>
      </c>
      <c r="P159" s="8" t="str">
        <f>IFERROR($AP54*Vlookups!$A$16*P54,"")</f>
        <v/>
      </c>
      <c r="Q159" s="8" t="str">
        <f>IFERROR($AP54*Vlookups!$A$16*Q54,"")</f>
        <v/>
      </c>
      <c r="R159" s="8" t="str">
        <f>IFERROR($AP54*Vlookups!$A$16*R54,"")</f>
        <v/>
      </c>
      <c r="S159" s="8" t="str">
        <f>IFERROR($AP54*Vlookups!$A$16*S54,"")</f>
        <v/>
      </c>
      <c r="T159" s="8" t="str">
        <f>IFERROR($AP54*Vlookups!$A$16*T54,"")</f>
        <v/>
      </c>
      <c r="U159" s="8" t="str">
        <f>IFERROR($AP54*Vlookups!$A$16*U54,"")</f>
        <v/>
      </c>
      <c r="V159" s="8" t="str">
        <f>IFERROR($AP54*Vlookups!$A$16*V54,"")</f>
        <v/>
      </c>
      <c r="W159" s="8" t="str">
        <f>IFERROR($AP54*Vlookups!$A$16*W54,"")</f>
        <v/>
      </c>
      <c r="X159" s="8" t="str">
        <f>IFERROR($AP54*Vlookups!$A$16*X54,"")</f>
        <v/>
      </c>
      <c r="Y159" s="8" t="str">
        <f>IFERROR($AP54*Vlookups!$A$16*Y54,"")</f>
        <v/>
      </c>
      <c r="Z159" s="8" t="str">
        <f>IFERROR($AP54*Vlookups!$A$16*Z54,"")</f>
        <v/>
      </c>
      <c r="AA159" s="8" t="str">
        <f>IFERROR($AP54*Vlookups!$A$16*AA54,"")</f>
        <v/>
      </c>
      <c r="AB159" s="8" t="str">
        <f>IFERROR($AP54*Vlookups!$A$16*AB54,"")</f>
        <v/>
      </c>
      <c r="AC159" s="8" t="str">
        <f>IFERROR($AP54*Vlookups!$A$16*AC54,"")</f>
        <v/>
      </c>
      <c r="AD159" s="8" t="str">
        <f>IFERROR($AP54*Vlookups!$A$16*AD54,"")</f>
        <v/>
      </c>
      <c r="AE159" s="8" t="str">
        <f>IFERROR($AP54*Vlookups!$A$16*AE54,"")</f>
        <v/>
      </c>
      <c r="AF159" s="8" t="str">
        <f>IFERROR($AP54*Vlookups!$A$16*AF54,"")</f>
        <v/>
      </c>
      <c r="AG159" s="8" t="str">
        <f>IFERROR($AP54*Vlookups!$A$16*AG54,"")</f>
        <v/>
      </c>
      <c r="AH159" s="8" t="str">
        <f>IFERROR($AP54*Vlookups!$A$16*AH54,"")</f>
        <v/>
      </c>
      <c r="AI159" s="8" t="str">
        <f>IFERROR($AP54*Vlookups!$A$16*AI54,"")</f>
        <v/>
      </c>
      <c r="AJ159" s="8" t="str">
        <f>IFERROR($AP54*Vlookups!$A$16*AJ54,"")</f>
        <v/>
      </c>
      <c r="AK159" s="8" t="str">
        <f>IFERROR($AP54*Vlookups!$A$16*AK54,"")</f>
        <v/>
      </c>
      <c r="AL159" s="8" t="str">
        <f>IFERROR($AP54*Vlookups!$A$16*AL54,"")</f>
        <v/>
      </c>
      <c r="AM159" s="8" t="str">
        <f>IFERROR($AP54*Vlookups!$A$16*AM54,"")</f>
        <v/>
      </c>
      <c r="AN159" s="8" t="str">
        <f>IFERROR($AP54*Vlookups!$A$16*AN54,"")</f>
        <v/>
      </c>
    </row>
    <row r="160" spans="4:40" hidden="1" x14ac:dyDescent="0.45">
      <c r="D160" s="8" t="str">
        <f>IFERROR($AP55*Vlookups!$A$16*D55,"")</f>
        <v/>
      </c>
      <c r="E160" s="8" t="str">
        <f>IFERROR($AP55*Vlookups!$A$16*E55,"")</f>
        <v/>
      </c>
      <c r="F160" s="8" t="str">
        <f>IFERROR($AP55*Vlookups!$A$16*F55,"")</f>
        <v/>
      </c>
      <c r="G160" s="8" t="str">
        <f>IFERROR($AP55*Vlookups!$A$16*G55,"")</f>
        <v/>
      </c>
      <c r="H160" s="8" t="str">
        <f>IFERROR($AP55*Vlookups!$A$16*H55,"")</f>
        <v/>
      </c>
      <c r="I160" s="8" t="str">
        <f>IFERROR($AP55*Vlookups!$A$16*I55,"")</f>
        <v/>
      </c>
      <c r="J160" s="8" t="str">
        <f>IFERROR($AP55*Vlookups!$A$16*J55,"")</f>
        <v/>
      </c>
      <c r="K160" s="8" t="str">
        <f>IFERROR($AP55*Vlookups!$A$16*K55,"")</f>
        <v/>
      </c>
      <c r="L160" s="8" t="str">
        <f>IFERROR($AP55*Vlookups!$A$16*L55,"")</f>
        <v/>
      </c>
      <c r="M160" s="8" t="str">
        <f>IFERROR($AP55*Vlookups!$A$16*M55,"")</f>
        <v/>
      </c>
      <c r="N160" s="8" t="str">
        <f>IFERROR($AP55*Vlookups!$A$16*N55,"")</f>
        <v/>
      </c>
      <c r="O160" s="8" t="str">
        <f>IFERROR($AP55*Vlookups!$A$16*O55,"")</f>
        <v/>
      </c>
      <c r="P160" s="8" t="str">
        <f>IFERROR($AP55*Vlookups!$A$16*P55,"")</f>
        <v/>
      </c>
      <c r="Q160" s="8" t="str">
        <f>IFERROR($AP55*Vlookups!$A$16*Q55,"")</f>
        <v/>
      </c>
      <c r="R160" s="8" t="str">
        <f>IFERROR($AP55*Vlookups!$A$16*R55,"")</f>
        <v/>
      </c>
      <c r="S160" s="8" t="str">
        <f>IFERROR($AP55*Vlookups!$A$16*S55,"")</f>
        <v/>
      </c>
      <c r="T160" s="8" t="str">
        <f>IFERROR($AP55*Vlookups!$A$16*T55,"")</f>
        <v/>
      </c>
      <c r="U160" s="8" t="str">
        <f>IFERROR($AP55*Vlookups!$A$16*U55,"")</f>
        <v/>
      </c>
      <c r="V160" s="8" t="str">
        <f>IFERROR($AP55*Vlookups!$A$16*V55,"")</f>
        <v/>
      </c>
      <c r="W160" s="8" t="str">
        <f>IFERROR($AP55*Vlookups!$A$16*W55,"")</f>
        <v/>
      </c>
      <c r="X160" s="8" t="str">
        <f>IFERROR($AP55*Vlookups!$A$16*X55,"")</f>
        <v/>
      </c>
      <c r="Y160" s="8" t="str">
        <f>IFERROR($AP55*Vlookups!$A$16*Y55,"")</f>
        <v/>
      </c>
      <c r="Z160" s="8" t="str">
        <f>IFERROR($AP55*Vlookups!$A$16*Z55,"")</f>
        <v/>
      </c>
      <c r="AA160" s="8" t="str">
        <f>IFERROR($AP55*Vlookups!$A$16*AA55,"")</f>
        <v/>
      </c>
      <c r="AB160" s="8" t="str">
        <f>IFERROR($AP55*Vlookups!$A$16*AB55,"")</f>
        <v/>
      </c>
      <c r="AC160" s="8" t="str">
        <f>IFERROR($AP55*Vlookups!$A$16*AC55,"")</f>
        <v/>
      </c>
      <c r="AD160" s="8" t="str">
        <f>IFERROR($AP55*Vlookups!$A$16*AD55,"")</f>
        <v/>
      </c>
      <c r="AE160" s="8" t="str">
        <f>IFERROR($AP55*Vlookups!$A$16*AE55,"")</f>
        <v/>
      </c>
      <c r="AF160" s="8" t="str">
        <f>IFERROR($AP55*Vlookups!$A$16*AF55,"")</f>
        <v/>
      </c>
      <c r="AG160" s="8" t="str">
        <f>IFERROR($AP55*Vlookups!$A$16*AG55,"")</f>
        <v/>
      </c>
      <c r="AH160" s="8" t="str">
        <f>IFERROR($AP55*Vlookups!$A$16*AH55,"")</f>
        <v/>
      </c>
      <c r="AI160" s="8" t="str">
        <f>IFERROR($AP55*Vlookups!$A$16*AI55,"")</f>
        <v/>
      </c>
      <c r="AJ160" s="8" t="str">
        <f>IFERROR($AP55*Vlookups!$A$16*AJ55,"")</f>
        <v/>
      </c>
      <c r="AK160" s="8" t="str">
        <f>IFERROR($AP55*Vlookups!$A$16*AK55,"")</f>
        <v/>
      </c>
      <c r="AL160" s="8" t="str">
        <f>IFERROR($AP55*Vlookups!$A$16*AL55,"")</f>
        <v/>
      </c>
      <c r="AM160" s="8" t="str">
        <f>IFERROR($AP55*Vlookups!$A$16*AM55,"")</f>
        <v/>
      </c>
      <c r="AN160" s="8" t="str">
        <f>IFERROR($AP55*Vlookups!$A$16*AN55,"")</f>
        <v/>
      </c>
    </row>
    <row r="161" spans="4:40" hidden="1" x14ac:dyDescent="0.45">
      <c r="D161" s="8" t="str">
        <f>IFERROR($AP56*Vlookups!$A$16*D56,"")</f>
        <v/>
      </c>
      <c r="E161" s="8" t="str">
        <f>IFERROR($AP56*Vlookups!$A$16*E56,"")</f>
        <v/>
      </c>
      <c r="F161" s="8" t="str">
        <f>IFERROR($AP56*Vlookups!$A$16*F56,"")</f>
        <v/>
      </c>
      <c r="G161" s="8" t="str">
        <f>IFERROR($AP56*Vlookups!$A$16*G56,"")</f>
        <v/>
      </c>
      <c r="H161" s="8" t="str">
        <f>IFERROR($AP56*Vlookups!$A$16*H56,"")</f>
        <v/>
      </c>
      <c r="I161" s="8" t="str">
        <f>IFERROR($AP56*Vlookups!$A$16*I56,"")</f>
        <v/>
      </c>
      <c r="J161" s="8" t="str">
        <f>IFERROR($AP56*Vlookups!$A$16*J56,"")</f>
        <v/>
      </c>
      <c r="K161" s="8" t="str">
        <f>IFERROR($AP56*Vlookups!$A$16*K56,"")</f>
        <v/>
      </c>
      <c r="L161" s="8" t="str">
        <f>IFERROR($AP56*Vlookups!$A$16*L56,"")</f>
        <v/>
      </c>
      <c r="M161" s="8" t="str">
        <f>IFERROR($AP56*Vlookups!$A$16*M56,"")</f>
        <v/>
      </c>
      <c r="N161" s="8" t="str">
        <f>IFERROR($AP56*Vlookups!$A$16*N56,"")</f>
        <v/>
      </c>
      <c r="O161" s="8" t="str">
        <f>IFERROR($AP56*Vlookups!$A$16*O56,"")</f>
        <v/>
      </c>
      <c r="P161" s="8" t="str">
        <f>IFERROR($AP56*Vlookups!$A$16*P56,"")</f>
        <v/>
      </c>
      <c r="Q161" s="8" t="str">
        <f>IFERROR($AP56*Vlookups!$A$16*Q56,"")</f>
        <v/>
      </c>
      <c r="R161" s="8" t="str">
        <f>IFERROR($AP56*Vlookups!$A$16*R56,"")</f>
        <v/>
      </c>
      <c r="S161" s="8" t="str">
        <f>IFERROR($AP56*Vlookups!$A$16*S56,"")</f>
        <v/>
      </c>
      <c r="T161" s="8" t="str">
        <f>IFERROR($AP56*Vlookups!$A$16*T56,"")</f>
        <v/>
      </c>
      <c r="U161" s="8" t="str">
        <f>IFERROR($AP56*Vlookups!$A$16*U56,"")</f>
        <v/>
      </c>
      <c r="V161" s="8" t="str">
        <f>IFERROR($AP56*Vlookups!$A$16*V56,"")</f>
        <v/>
      </c>
      <c r="W161" s="8" t="str">
        <f>IFERROR($AP56*Vlookups!$A$16*W56,"")</f>
        <v/>
      </c>
      <c r="X161" s="8" t="str">
        <f>IFERROR($AP56*Vlookups!$A$16*X56,"")</f>
        <v/>
      </c>
      <c r="Y161" s="8" t="str">
        <f>IFERROR($AP56*Vlookups!$A$16*Y56,"")</f>
        <v/>
      </c>
      <c r="Z161" s="8" t="str">
        <f>IFERROR($AP56*Vlookups!$A$16*Z56,"")</f>
        <v/>
      </c>
      <c r="AA161" s="8" t="str">
        <f>IFERROR($AP56*Vlookups!$A$16*AA56,"")</f>
        <v/>
      </c>
      <c r="AB161" s="8" t="str">
        <f>IFERROR($AP56*Vlookups!$A$16*AB56,"")</f>
        <v/>
      </c>
      <c r="AC161" s="8" t="str">
        <f>IFERROR($AP56*Vlookups!$A$16*AC56,"")</f>
        <v/>
      </c>
      <c r="AD161" s="8" t="str">
        <f>IFERROR($AP56*Vlookups!$A$16*AD56,"")</f>
        <v/>
      </c>
      <c r="AE161" s="8" t="str">
        <f>IFERROR($AP56*Vlookups!$A$16*AE56,"")</f>
        <v/>
      </c>
      <c r="AF161" s="8" t="str">
        <f>IFERROR($AP56*Vlookups!$A$16*AF56,"")</f>
        <v/>
      </c>
      <c r="AG161" s="8" t="str">
        <f>IFERROR($AP56*Vlookups!$A$16*AG56,"")</f>
        <v/>
      </c>
      <c r="AH161" s="8" t="str">
        <f>IFERROR($AP56*Vlookups!$A$16*AH56,"")</f>
        <v/>
      </c>
      <c r="AI161" s="8" t="str">
        <f>IFERROR($AP56*Vlookups!$A$16*AI56,"")</f>
        <v/>
      </c>
      <c r="AJ161" s="8" t="str">
        <f>IFERROR($AP56*Vlookups!$A$16*AJ56,"")</f>
        <v/>
      </c>
      <c r="AK161" s="8" t="str">
        <f>IFERROR($AP56*Vlookups!$A$16*AK56,"")</f>
        <v/>
      </c>
      <c r="AL161" s="8" t="str">
        <f>IFERROR($AP56*Vlookups!$A$16*AL56,"")</f>
        <v/>
      </c>
      <c r="AM161" s="8" t="str">
        <f>IFERROR($AP56*Vlookups!$A$16*AM56,"")</f>
        <v/>
      </c>
      <c r="AN161" s="8" t="str">
        <f>IFERROR($AP56*Vlookups!$A$16*AN56,"")</f>
        <v/>
      </c>
    </row>
    <row r="162" spans="4:40" hidden="1" x14ac:dyDescent="0.45">
      <c r="D162" s="8" t="str">
        <f>IFERROR($AP57*Vlookups!$A$16*D57,"")</f>
        <v/>
      </c>
      <c r="E162" s="8" t="str">
        <f>IFERROR($AP57*Vlookups!$A$16*E57,"")</f>
        <v/>
      </c>
      <c r="F162" s="8" t="str">
        <f>IFERROR($AP57*Vlookups!$A$16*F57,"")</f>
        <v/>
      </c>
      <c r="G162" s="8" t="str">
        <f>IFERROR($AP57*Vlookups!$A$16*G57,"")</f>
        <v/>
      </c>
      <c r="H162" s="8" t="str">
        <f>IFERROR($AP57*Vlookups!$A$16*H57,"")</f>
        <v/>
      </c>
      <c r="I162" s="8" t="str">
        <f>IFERROR($AP57*Vlookups!$A$16*I57,"")</f>
        <v/>
      </c>
      <c r="J162" s="8" t="str">
        <f>IFERROR($AP57*Vlookups!$A$16*J57,"")</f>
        <v/>
      </c>
      <c r="K162" s="8" t="str">
        <f>IFERROR($AP57*Vlookups!$A$16*K57,"")</f>
        <v/>
      </c>
      <c r="L162" s="8" t="str">
        <f>IFERROR($AP57*Vlookups!$A$16*L57,"")</f>
        <v/>
      </c>
      <c r="M162" s="8" t="str">
        <f>IFERROR($AP57*Vlookups!$A$16*M57,"")</f>
        <v/>
      </c>
      <c r="N162" s="8" t="str">
        <f>IFERROR($AP57*Vlookups!$A$16*N57,"")</f>
        <v/>
      </c>
      <c r="O162" s="8" t="str">
        <f>IFERROR($AP57*Vlookups!$A$16*O57,"")</f>
        <v/>
      </c>
      <c r="P162" s="8" t="str">
        <f>IFERROR($AP57*Vlookups!$A$16*P57,"")</f>
        <v/>
      </c>
      <c r="Q162" s="8" t="str">
        <f>IFERROR($AP57*Vlookups!$A$16*Q57,"")</f>
        <v/>
      </c>
      <c r="R162" s="8" t="str">
        <f>IFERROR($AP57*Vlookups!$A$16*R57,"")</f>
        <v/>
      </c>
      <c r="S162" s="8" t="str">
        <f>IFERROR($AP57*Vlookups!$A$16*S57,"")</f>
        <v/>
      </c>
      <c r="T162" s="8" t="str">
        <f>IFERROR($AP57*Vlookups!$A$16*T57,"")</f>
        <v/>
      </c>
      <c r="U162" s="8" t="str">
        <f>IFERROR($AP57*Vlookups!$A$16*U57,"")</f>
        <v/>
      </c>
      <c r="V162" s="8" t="str">
        <f>IFERROR($AP57*Vlookups!$A$16*V57,"")</f>
        <v/>
      </c>
      <c r="W162" s="8" t="str">
        <f>IFERROR($AP57*Vlookups!$A$16*W57,"")</f>
        <v/>
      </c>
      <c r="X162" s="8" t="str">
        <f>IFERROR($AP57*Vlookups!$A$16*X57,"")</f>
        <v/>
      </c>
      <c r="Y162" s="8" t="str">
        <f>IFERROR($AP57*Vlookups!$A$16*Y57,"")</f>
        <v/>
      </c>
      <c r="Z162" s="8" t="str">
        <f>IFERROR($AP57*Vlookups!$A$16*Z57,"")</f>
        <v/>
      </c>
      <c r="AA162" s="8" t="str">
        <f>IFERROR($AP57*Vlookups!$A$16*AA57,"")</f>
        <v/>
      </c>
      <c r="AB162" s="8" t="str">
        <f>IFERROR($AP57*Vlookups!$A$16*AB57,"")</f>
        <v/>
      </c>
      <c r="AC162" s="8" t="str">
        <f>IFERROR($AP57*Vlookups!$A$16*AC57,"")</f>
        <v/>
      </c>
      <c r="AD162" s="8" t="str">
        <f>IFERROR($AP57*Vlookups!$A$16*AD57,"")</f>
        <v/>
      </c>
      <c r="AE162" s="8" t="str">
        <f>IFERROR($AP57*Vlookups!$A$16*AE57,"")</f>
        <v/>
      </c>
      <c r="AF162" s="8" t="str">
        <f>IFERROR($AP57*Vlookups!$A$16*AF57,"")</f>
        <v/>
      </c>
      <c r="AG162" s="8" t="str">
        <f>IFERROR($AP57*Vlookups!$A$16*AG57,"")</f>
        <v/>
      </c>
      <c r="AH162" s="8" t="str">
        <f>IFERROR($AP57*Vlookups!$A$16*AH57,"")</f>
        <v/>
      </c>
      <c r="AI162" s="8" t="str">
        <f>IFERROR($AP57*Vlookups!$A$16*AI57,"")</f>
        <v/>
      </c>
      <c r="AJ162" s="8" t="str">
        <f>IFERROR($AP57*Vlookups!$A$16*AJ57,"")</f>
        <v/>
      </c>
      <c r="AK162" s="8" t="str">
        <f>IFERROR($AP57*Vlookups!$A$16*AK57,"")</f>
        <v/>
      </c>
      <c r="AL162" s="8" t="str">
        <f>IFERROR($AP57*Vlookups!$A$16*AL57,"")</f>
        <v/>
      </c>
      <c r="AM162" s="8" t="str">
        <f>IFERROR($AP57*Vlookups!$A$16*AM57,"")</f>
        <v/>
      </c>
      <c r="AN162" s="8" t="str">
        <f>IFERROR($AP57*Vlookups!$A$16*AN57,"")</f>
        <v/>
      </c>
    </row>
    <row r="163" spans="4:40" hidden="1" x14ac:dyDescent="0.45">
      <c r="D163" s="8" t="str">
        <f>IFERROR($AP58*Vlookups!$A$16*D58,"")</f>
        <v/>
      </c>
      <c r="E163" s="8" t="str">
        <f>IFERROR($AP58*Vlookups!$A$16*E58,"")</f>
        <v/>
      </c>
      <c r="F163" s="8" t="str">
        <f>IFERROR($AP58*Vlookups!$A$16*F58,"")</f>
        <v/>
      </c>
      <c r="G163" s="8" t="str">
        <f>IFERROR($AP58*Vlookups!$A$16*G58,"")</f>
        <v/>
      </c>
      <c r="H163" s="8" t="str">
        <f>IFERROR($AP58*Vlookups!$A$16*H58,"")</f>
        <v/>
      </c>
      <c r="I163" s="8" t="str">
        <f>IFERROR($AP58*Vlookups!$A$16*I58,"")</f>
        <v/>
      </c>
      <c r="J163" s="8" t="str">
        <f>IFERROR($AP58*Vlookups!$A$16*J58,"")</f>
        <v/>
      </c>
      <c r="K163" s="8" t="str">
        <f>IFERROR($AP58*Vlookups!$A$16*K58,"")</f>
        <v/>
      </c>
      <c r="L163" s="8" t="str">
        <f>IFERROR($AP58*Vlookups!$A$16*L58,"")</f>
        <v/>
      </c>
      <c r="M163" s="8" t="str">
        <f>IFERROR($AP58*Vlookups!$A$16*M58,"")</f>
        <v/>
      </c>
      <c r="N163" s="8" t="str">
        <f>IFERROR($AP58*Vlookups!$A$16*N58,"")</f>
        <v/>
      </c>
      <c r="O163" s="8" t="str">
        <f>IFERROR($AP58*Vlookups!$A$16*O58,"")</f>
        <v/>
      </c>
      <c r="P163" s="8" t="str">
        <f>IFERROR($AP58*Vlookups!$A$16*P58,"")</f>
        <v/>
      </c>
      <c r="Q163" s="8" t="str">
        <f>IFERROR($AP58*Vlookups!$A$16*Q58,"")</f>
        <v/>
      </c>
      <c r="R163" s="8" t="str">
        <f>IFERROR($AP58*Vlookups!$A$16*R58,"")</f>
        <v/>
      </c>
      <c r="S163" s="8" t="str">
        <f>IFERROR($AP58*Vlookups!$A$16*S58,"")</f>
        <v/>
      </c>
      <c r="T163" s="8" t="str">
        <f>IFERROR($AP58*Vlookups!$A$16*T58,"")</f>
        <v/>
      </c>
      <c r="U163" s="8" t="str">
        <f>IFERROR($AP58*Vlookups!$A$16*U58,"")</f>
        <v/>
      </c>
      <c r="V163" s="8" t="str">
        <f>IFERROR($AP58*Vlookups!$A$16*V58,"")</f>
        <v/>
      </c>
      <c r="W163" s="8" t="str">
        <f>IFERROR($AP58*Vlookups!$A$16*W58,"")</f>
        <v/>
      </c>
      <c r="X163" s="8" t="str">
        <f>IFERROR($AP58*Vlookups!$A$16*X58,"")</f>
        <v/>
      </c>
      <c r="Y163" s="8" t="str">
        <f>IFERROR($AP58*Vlookups!$A$16*Y58,"")</f>
        <v/>
      </c>
      <c r="Z163" s="8" t="str">
        <f>IFERROR($AP58*Vlookups!$A$16*Z58,"")</f>
        <v/>
      </c>
      <c r="AA163" s="8" t="str">
        <f>IFERROR($AP58*Vlookups!$A$16*AA58,"")</f>
        <v/>
      </c>
      <c r="AB163" s="8" t="str">
        <f>IFERROR($AP58*Vlookups!$A$16*AB58,"")</f>
        <v/>
      </c>
      <c r="AC163" s="8" t="str">
        <f>IFERROR($AP58*Vlookups!$A$16*AC58,"")</f>
        <v/>
      </c>
      <c r="AD163" s="8" t="str">
        <f>IFERROR($AP58*Vlookups!$A$16*AD58,"")</f>
        <v/>
      </c>
      <c r="AE163" s="8" t="str">
        <f>IFERROR($AP58*Vlookups!$A$16*AE58,"")</f>
        <v/>
      </c>
      <c r="AF163" s="8" t="str">
        <f>IFERROR($AP58*Vlookups!$A$16*AF58,"")</f>
        <v/>
      </c>
      <c r="AG163" s="8" t="str">
        <f>IFERROR($AP58*Vlookups!$A$16*AG58,"")</f>
        <v/>
      </c>
      <c r="AH163" s="8" t="str">
        <f>IFERROR($AP58*Vlookups!$A$16*AH58,"")</f>
        <v/>
      </c>
      <c r="AI163" s="8" t="str">
        <f>IFERROR($AP58*Vlookups!$A$16*AI58,"")</f>
        <v/>
      </c>
      <c r="AJ163" s="8" t="str">
        <f>IFERROR($AP58*Vlookups!$A$16*AJ58,"")</f>
        <v/>
      </c>
      <c r="AK163" s="8" t="str">
        <f>IFERROR($AP58*Vlookups!$A$16*AK58,"")</f>
        <v/>
      </c>
      <c r="AL163" s="8" t="str">
        <f>IFERROR($AP58*Vlookups!$A$16*AL58,"")</f>
        <v/>
      </c>
      <c r="AM163" s="8" t="str">
        <f>IFERROR($AP58*Vlookups!$A$16*AM58,"")</f>
        <v/>
      </c>
      <c r="AN163" s="8" t="str">
        <f>IFERROR($AP58*Vlookups!$A$16*AN58,"")</f>
        <v/>
      </c>
    </row>
    <row r="164" spans="4:40" hidden="1" x14ac:dyDescent="0.45">
      <c r="D164" s="8" t="str">
        <f>IFERROR($AP59*Vlookups!$A$16*D59,"")</f>
        <v/>
      </c>
      <c r="E164" s="8" t="str">
        <f>IFERROR($AP59*Vlookups!$A$16*E59,"")</f>
        <v/>
      </c>
      <c r="F164" s="8" t="str">
        <f>IFERROR($AP59*Vlookups!$A$16*F59,"")</f>
        <v/>
      </c>
      <c r="G164" s="8" t="str">
        <f>IFERROR($AP59*Vlookups!$A$16*G59,"")</f>
        <v/>
      </c>
      <c r="H164" s="8" t="str">
        <f>IFERROR($AP59*Vlookups!$A$16*H59,"")</f>
        <v/>
      </c>
      <c r="I164" s="8" t="str">
        <f>IFERROR($AP59*Vlookups!$A$16*I59,"")</f>
        <v/>
      </c>
      <c r="J164" s="8" t="str">
        <f>IFERROR($AP59*Vlookups!$A$16*J59,"")</f>
        <v/>
      </c>
      <c r="K164" s="8" t="str">
        <f>IFERROR($AP59*Vlookups!$A$16*K59,"")</f>
        <v/>
      </c>
      <c r="L164" s="8" t="str">
        <f>IFERROR($AP59*Vlookups!$A$16*L59,"")</f>
        <v/>
      </c>
      <c r="M164" s="8" t="str">
        <f>IFERROR($AP59*Vlookups!$A$16*M59,"")</f>
        <v/>
      </c>
      <c r="N164" s="8" t="str">
        <f>IFERROR($AP59*Vlookups!$A$16*N59,"")</f>
        <v/>
      </c>
      <c r="O164" s="8" t="str">
        <f>IFERROR($AP59*Vlookups!$A$16*O59,"")</f>
        <v/>
      </c>
      <c r="P164" s="8" t="str">
        <f>IFERROR($AP59*Vlookups!$A$16*P59,"")</f>
        <v/>
      </c>
      <c r="Q164" s="8" t="str">
        <f>IFERROR($AP59*Vlookups!$A$16*Q59,"")</f>
        <v/>
      </c>
      <c r="R164" s="8" t="str">
        <f>IFERROR($AP59*Vlookups!$A$16*R59,"")</f>
        <v/>
      </c>
      <c r="S164" s="8" t="str">
        <f>IFERROR($AP59*Vlookups!$A$16*S59,"")</f>
        <v/>
      </c>
      <c r="T164" s="8" t="str">
        <f>IFERROR($AP59*Vlookups!$A$16*T59,"")</f>
        <v/>
      </c>
      <c r="U164" s="8" t="str">
        <f>IFERROR($AP59*Vlookups!$A$16*U59,"")</f>
        <v/>
      </c>
      <c r="V164" s="8" t="str">
        <f>IFERROR($AP59*Vlookups!$A$16*V59,"")</f>
        <v/>
      </c>
      <c r="W164" s="8" t="str">
        <f>IFERROR($AP59*Vlookups!$A$16*W59,"")</f>
        <v/>
      </c>
      <c r="X164" s="8" t="str">
        <f>IFERROR($AP59*Vlookups!$A$16*X59,"")</f>
        <v/>
      </c>
      <c r="Y164" s="8" t="str">
        <f>IFERROR($AP59*Vlookups!$A$16*Y59,"")</f>
        <v/>
      </c>
      <c r="Z164" s="8" t="str">
        <f>IFERROR($AP59*Vlookups!$A$16*Z59,"")</f>
        <v/>
      </c>
      <c r="AA164" s="8" t="str">
        <f>IFERROR($AP59*Vlookups!$A$16*AA59,"")</f>
        <v/>
      </c>
      <c r="AB164" s="8" t="str">
        <f>IFERROR($AP59*Vlookups!$A$16*AB59,"")</f>
        <v/>
      </c>
      <c r="AC164" s="8" t="str">
        <f>IFERROR($AP59*Vlookups!$A$16*AC59,"")</f>
        <v/>
      </c>
      <c r="AD164" s="8" t="str">
        <f>IFERROR($AP59*Vlookups!$A$16*AD59,"")</f>
        <v/>
      </c>
      <c r="AE164" s="8" t="str">
        <f>IFERROR($AP59*Vlookups!$A$16*AE59,"")</f>
        <v/>
      </c>
      <c r="AF164" s="8" t="str">
        <f>IFERROR($AP59*Vlookups!$A$16*AF59,"")</f>
        <v/>
      </c>
      <c r="AG164" s="8" t="str">
        <f>IFERROR($AP59*Vlookups!$A$16*AG59,"")</f>
        <v/>
      </c>
      <c r="AH164" s="8" t="str">
        <f>IFERROR($AP59*Vlookups!$A$16*AH59,"")</f>
        <v/>
      </c>
      <c r="AI164" s="8" t="str">
        <f>IFERROR($AP59*Vlookups!$A$16*AI59,"")</f>
        <v/>
      </c>
      <c r="AJ164" s="8" t="str">
        <f>IFERROR($AP59*Vlookups!$A$16*AJ59,"")</f>
        <v/>
      </c>
      <c r="AK164" s="8" t="str">
        <f>IFERROR($AP59*Vlookups!$A$16*AK59,"")</f>
        <v/>
      </c>
      <c r="AL164" s="8" t="str">
        <f>IFERROR($AP59*Vlookups!$A$16*AL59,"")</f>
        <v/>
      </c>
      <c r="AM164" s="8" t="str">
        <f>IFERROR($AP59*Vlookups!$A$16*AM59,"")</f>
        <v/>
      </c>
      <c r="AN164" s="8" t="str">
        <f>IFERROR($AP59*Vlookups!$A$16*AN59,"")</f>
        <v/>
      </c>
    </row>
    <row r="165" spans="4:40" hidden="1" x14ac:dyDescent="0.45">
      <c r="D165" s="8" t="str">
        <f>IFERROR($AP60*Vlookups!$A$16*D60,"")</f>
        <v/>
      </c>
      <c r="E165" s="8" t="str">
        <f>IFERROR($AP60*Vlookups!$A$16*E60,"")</f>
        <v/>
      </c>
      <c r="F165" s="8" t="str">
        <f>IFERROR($AP60*Vlookups!$A$16*F60,"")</f>
        <v/>
      </c>
      <c r="G165" s="8" t="str">
        <f>IFERROR($AP60*Vlookups!$A$16*G60,"")</f>
        <v/>
      </c>
      <c r="H165" s="8" t="str">
        <f>IFERROR($AP60*Vlookups!$A$16*H60,"")</f>
        <v/>
      </c>
      <c r="I165" s="8" t="str">
        <f>IFERROR($AP60*Vlookups!$A$16*I60,"")</f>
        <v/>
      </c>
      <c r="J165" s="8" t="str">
        <f>IFERROR($AP60*Vlookups!$A$16*J60,"")</f>
        <v/>
      </c>
      <c r="K165" s="8" t="str">
        <f>IFERROR($AP60*Vlookups!$A$16*K60,"")</f>
        <v/>
      </c>
      <c r="L165" s="8" t="str">
        <f>IFERROR($AP60*Vlookups!$A$16*L60,"")</f>
        <v/>
      </c>
      <c r="M165" s="8" t="str">
        <f>IFERROR($AP60*Vlookups!$A$16*M60,"")</f>
        <v/>
      </c>
      <c r="N165" s="8" t="str">
        <f>IFERROR($AP60*Vlookups!$A$16*N60,"")</f>
        <v/>
      </c>
      <c r="O165" s="8" t="str">
        <f>IFERROR($AP60*Vlookups!$A$16*O60,"")</f>
        <v/>
      </c>
      <c r="P165" s="8" t="str">
        <f>IFERROR($AP60*Vlookups!$A$16*P60,"")</f>
        <v/>
      </c>
      <c r="Q165" s="8" t="str">
        <f>IFERROR($AP60*Vlookups!$A$16*Q60,"")</f>
        <v/>
      </c>
      <c r="R165" s="8" t="str">
        <f>IFERROR($AP60*Vlookups!$A$16*R60,"")</f>
        <v/>
      </c>
      <c r="S165" s="8" t="str">
        <f>IFERROR($AP60*Vlookups!$A$16*S60,"")</f>
        <v/>
      </c>
      <c r="T165" s="8" t="str">
        <f>IFERROR($AP60*Vlookups!$A$16*T60,"")</f>
        <v/>
      </c>
      <c r="U165" s="8" t="str">
        <f>IFERROR($AP60*Vlookups!$A$16*U60,"")</f>
        <v/>
      </c>
      <c r="V165" s="8" t="str">
        <f>IFERROR($AP60*Vlookups!$A$16*V60,"")</f>
        <v/>
      </c>
      <c r="W165" s="8" t="str">
        <f>IFERROR($AP60*Vlookups!$A$16*W60,"")</f>
        <v/>
      </c>
      <c r="X165" s="8" t="str">
        <f>IFERROR($AP60*Vlookups!$A$16*X60,"")</f>
        <v/>
      </c>
      <c r="Y165" s="8" t="str">
        <f>IFERROR($AP60*Vlookups!$A$16*Y60,"")</f>
        <v/>
      </c>
      <c r="Z165" s="8" t="str">
        <f>IFERROR($AP60*Vlookups!$A$16*Z60,"")</f>
        <v/>
      </c>
      <c r="AA165" s="8" t="str">
        <f>IFERROR($AP60*Vlookups!$A$16*AA60,"")</f>
        <v/>
      </c>
      <c r="AB165" s="8" t="str">
        <f>IFERROR($AP60*Vlookups!$A$16*AB60,"")</f>
        <v/>
      </c>
      <c r="AC165" s="8" t="str">
        <f>IFERROR($AP60*Vlookups!$A$16*AC60,"")</f>
        <v/>
      </c>
      <c r="AD165" s="8" t="str">
        <f>IFERROR($AP60*Vlookups!$A$16*AD60,"")</f>
        <v/>
      </c>
      <c r="AE165" s="8" t="str">
        <f>IFERROR($AP60*Vlookups!$A$16*AE60,"")</f>
        <v/>
      </c>
      <c r="AF165" s="8" t="str">
        <f>IFERROR($AP60*Vlookups!$A$16*AF60,"")</f>
        <v/>
      </c>
      <c r="AG165" s="8" t="str">
        <f>IFERROR($AP60*Vlookups!$A$16*AG60,"")</f>
        <v/>
      </c>
      <c r="AH165" s="8" t="str">
        <f>IFERROR($AP60*Vlookups!$A$16*AH60,"")</f>
        <v/>
      </c>
      <c r="AI165" s="8" t="str">
        <f>IFERROR($AP60*Vlookups!$A$16*AI60,"")</f>
        <v/>
      </c>
      <c r="AJ165" s="8" t="str">
        <f>IFERROR($AP60*Vlookups!$A$16*AJ60,"")</f>
        <v/>
      </c>
      <c r="AK165" s="8" t="str">
        <f>IFERROR($AP60*Vlookups!$A$16*AK60,"")</f>
        <v/>
      </c>
      <c r="AL165" s="8" t="str">
        <f>IFERROR($AP60*Vlookups!$A$16*AL60,"")</f>
        <v/>
      </c>
      <c r="AM165" s="8" t="str">
        <f>IFERROR($AP60*Vlookups!$A$16*AM60,"")</f>
        <v/>
      </c>
      <c r="AN165" s="8" t="str">
        <f>IFERROR($AP60*Vlookups!$A$16*AN60,"")</f>
        <v/>
      </c>
    </row>
    <row r="166" spans="4:40" hidden="1" x14ac:dyDescent="0.45">
      <c r="D166" s="8" t="str">
        <f>IFERROR($AP61*Vlookups!$A$16*D61,"")</f>
        <v/>
      </c>
      <c r="E166" s="8" t="str">
        <f>IFERROR($AP61*Vlookups!$A$16*E61,"")</f>
        <v/>
      </c>
      <c r="F166" s="8" t="str">
        <f>IFERROR($AP61*Vlookups!$A$16*F61,"")</f>
        <v/>
      </c>
      <c r="G166" s="8" t="str">
        <f>IFERROR($AP61*Vlookups!$A$16*G61,"")</f>
        <v/>
      </c>
      <c r="H166" s="8" t="str">
        <f>IFERROR($AP61*Vlookups!$A$16*H61,"")</f>
        <v/>
      </c>
      <c r="I166" s="8" t="str">
        <f>IFERROR($AP61*Vlookups!$A$16*I61,"")</f>
        <v/>
      </c>
      <c r="J166" s="8" t="str">
        <f>IFERROR($AP61*Vlookups!$A$16*J61,"")</f>
        <v/>
      </c>
      <c r="K166" s="8" t="str">
        <f>IFERROR($AP61*Vlookups!$A$16*K61,"")</f>
        <v/>
      </c>
      <c r="L166" s="8" t="str">
        <f>IFERROR($AP61*Vlookups!$A$16*L61,"")</f>
        <v/>
      </c>
      <c r="M166" s="8" t="str">
        <f>IFERROR($AP61*Vlookups!$A$16*M61,"")</f>
        <v/>
      </c>
      <c r="N166" s="8" t="str">
        <f>IFERROR($AP61*Vlookups!$A$16*N61,"")</f>
        <v/>
      </c>
      <c r="O166" s="8" t="str">
        <f>IFERROR($AP61*Vlookups!$A$16*O61,"")</f>
        <v/>
      </c>
      <c r="P166" s="8" t="str">
        <f>IFERROR($AP61*Vlookups!$A$16*P61,"")</f>
        <v/>
      </c>
      <c r="Q166" s="8" t="str">
        <f>IFERROR($AP61*Vlookups!$A$16*Q61,"")</f>
        <v/>
      </c>
      <c r="R166" s="8" t="str">
        <f>IFERROR($AP61*Vlookups!$A$16*R61,"")</f>
        <v/>
      </c>
      <c r="S166" s="8" t="str">
        <f>IFERROR($AP61*Vlookups!$A$16*S61,"")</f>
        <v/>
      </c>
      <c r="T166" s="8" t="str">
        <f>IFERROR($AP61*Vlookups!$A$16*T61,"")</f>
        <v/>
      </c>
      <c r="U166" s="8" t="str">
        <f>IFERROR($AP61*Vlookups!$A$16*U61,"")</f>
        <v/>
      </c>
      <c r="V166" s="8" t="str">
        <f>IFERROR($AP61*Vlookups!$A$16*V61,"")</f>
        <v/>
      </c>
      <c r="W166" s="8" t="str">
        <f>IFERROR($AP61*Vlookups!$A$16*W61,"")</f>
        <v/>
      </c>
      <c r="X166" s="8" t="str">
        <f>IFERROR($AP61*Vlookups!$A$16*X61,"")</f>
        <v/>
      </c>
      <c r="Y166" s="8" t="str">
        <f>IFERROR($AP61*Vlookups!$A$16*Y61,"")</f>
        <v/>
      </c>
      <c r="Z166" s="8" t="str">
        <f>IFERROR($AP61*Vlookups!$A$16*Z61,"")</f>
        <v/>
      </c>
      <c r="AA166" s="8" t="str">
        <f>IFERROR($AP61*Vlookups!$A$16*AA61,"")</f>
        <v/>
      </c>
      <c r="AB166" s="8" t="str">
        <f>IFERROR($AP61*Vlookups!$A$16*AB61,"")</f>
        <v/>
      </c>
      <c r="AC166" s="8" t="str">
        <f>IFERROR($AP61*Vlookups!$A$16*AC61,"")</f>
        <v/>
      </c>
      <c r="AD166" s="8" t="str">
        <f>IFERROR($AP61*Vlookups!$A$16*AD61,"")</f>
        <v/>
      </c>
      <c r="AE166" s="8" t="str">
        <f>IFERROR($AP61*Vlookups!$A$16*AE61,"")</f>
        <v/>
      </c>
      <c r="AF166" s="8" t="str">
        <f>IFERROR($AP61*Vlookups!$A$16*AF61,"")</f>
        <v/>
      </c>
      <c r="AG166" s="8" t="str">
        <f>IFERROR($AP61*Vlookups!$A$16*AG61,"")</f>
        <v/>
      </c>
      <c r="AH166" s="8" t="str">
        <f>IFERROR($AP61*Vlookups!$A$16*AH61,"")</f>
        <v/>
      </c>
      <c r="AI166" s="8" t="str">
        <f>IFERROR($AP61*Vlookups!$A$16*AI61,"")</f>
        <v/>
      </c>
      <c r="AJ166" s="8" t="str">
        <f>IFERROR($AP61*Vlookups!$A$16*AJ61,"")</f>
        <v/>
      </c>
      <c r="AK166" s="8" t="str">
        <f>IFERROR($AP61*Vlookups!$A$16*AK61,"")</f>
        <v/>
      </c>
      <c r="AL166" s="8" t="str">
        <f>IFERROR($AP61*Vlookups!$A$16*AL61,"")</f>
        <v/>
      </c>
      <c r="AM166" s="8" t="str">
        <f>IFERROR($AP61*Vlookups!$A$16*AM61,"")</f>
        <v/>
      </c>
      <c r="AN166" s="8" t="str">
        <f>IFERROR($AP61*Vlookups!$A$16*AN61,"")</f>
        <v/>
      </c>
    </row>
    <row r="167" spans="4:40" hidden="1" x14ac:dyDescent="0.45">
      <c r="D167" s="8" t="str">
        <f>IFERROR($AP62*Vlookups!$A$16*D62,"")</f>
        <v/>
      </c>
      <c r="E167" s="8" t="str">
        <f>IFERROR($AP62*Vlookups!$A$16*E62,"")</f>
        <v/>
      </c>
      <c r="F167" s="8" t="str">
        <f>IFERROR($AP62*Vlookups!$A$16*F62,"")</f>
        <v/>
      </c>
      <c r="G167" s="8" t="str">
        <f>IFERROR($AP62*Vlookups!$A$16*G62,"")</f>
        <v/>
      </c>
      <c r="H167" s="8" t="str">
        <f>IFERROR($AP62*Vlookups!$A$16*H62,"")</f>
        <v/>
      </c>
      <c r="I167" s="8" t="str">
        <f>IFERROR($AP62*Vlookups!$A$16*I62,"")</f>
        <v/>
      </c>
      <c r="J167" s="8" t="str">
        <f>IFERROR($AP62*Vlookups!$A$16*J62,"")</f>
        <v/>
      </c>
      <c r="K167" s="8" t="str">
        <f>IFERROR($AP62*Vlookups!$A$16*K62,"")</f>
        <v/>
      </c>
      <c r="L167" s="8" t="str">
        <f>IFERROR($AP62*Vlookups!$A$16*L62,"")</f>
        <v/>
      </c>
      <c r="M167" s="8" t="str">
        <f>IFERROR($AP62*Vlookups!$A$16*M62,"")</f>
        <v/>
      </c>
      <c r="N167" s="8" t="str">
        <f>IFERROR($AP62*Vlookups!$A$16*N62,"")</f>
        <v/>
      </c>
      <c r="O167" s="8" t="str">
        <f>IFERROR($AP62*Vlookups!$A$16*O62,"")</f>
        <v/>
      </c>
      <c r="P167" s="8" t="str">
        <f>IFERROR($AP62*Vlookups!$A$16*P62,"")</f>
        <v/>
      </c>
      <c r="Q167" s="8" t="str">
        <f>IFERROR($AP62*Vlookups!$A$16*Q62,"")</f>
        <v/>
      </c>
      <c r="R167" s="8" t="str">
        <f>IFERROR($AP62*Vlookups!$A$16*R62,"")</f>
        <v/>
      </c>
      <c r="S167" s="8" t="str">
        <f>IFERROR($AP62*Vlookups!$A$16*S62,"")</f>
        <v/>
      </c>
      <c r="T167" s="8" t="str">
        <f>IFERROR($AP62*Vlookups!$A$16*T62,"")</f>
        <v/>
      </c>
      <c r="U167" s="8" t="str">
        <f>IFERROR($AP62*Vlookups!$A$16*U62,"")</f>
        <v/>
      </c>
      <c r="V167" s="8" t="str">
        <f>IFERROR($AP62*Vlookups!$A$16*V62,"")</f>
        <v/>
      </c>
      <c r="W167" s="8" t="str">
        <f>IFERROR($AP62*Vlookups!$A$16*W62,"")</f>
        <v/>
      </c>
      <c r="X167" s="8" t="str">
        <f>IFERROR($AP62*Vlookups!$A$16*X62,"")</f>
        <v/>
      </c>
      <c r="Y167" s="8" t="str">
        <f>IFERROR($AP62*Vlookups!$A$16*Y62,"")</f>
        <v/>
      </c>
      <c r="Z167" s="8" t="str">
        <f>IFERROR($AP62*Vlookups!$A$16*Z62,"")</f>
        <v/>
      </c>
      <c r="AA167" s="8" t="str">
        <f>IFERROR($AP62*Vlookups!$A$16*AA62,"")</f>
        <v/>
      </c>
      <c r="AB167" s="8" t="str">
        <f>IFERROR($AP62*Vlookups!$A$16*AB62,"")</f>
        <v/>
      </c>
      <c r="AC167" s="8" t="str">
        <f>IFERROR($AP62*Vlookups!$A$16*AC62,"")</f>
        <v/>
      </c>
      <c r="AD167" s="8" t="str">
        <f>IFERROR($AP62*Vlookups!$A$16*AD62,"")</f>
        <v/>
      </c>
      <c r="AE167" s="8" t="str">
        <f>IFERROR($AP62*Vlookups!$A$16*AE62,"")</f>
        <v/>
      </c>
      <c r="AF167" s="8" t="str">
        <f>IFERROR($AP62*Vlookups!$A$16*AF62,"")</f>
        <v/>
      </c>
      <c r="AG167" s="8" t="str">
        <f>IFERROR($AP62*Vlookups!$A$16*AG62,"")</f>
        <v/>
      </c>
      <c r="AH167" s="8" t="str">
        <f>IFERROR($AP62*Vlookups!$A$16*AH62,"")</f>
        <v/>
      </c>
      <c r="AI167" s="8" t="str">
        <f>IFERROR($AP62*Vlookups!$A$16*AI62,"")</f>
        <v/>
      </c>
      <c r="AJ167" s="8" t="str">
        <f>IFERROR($AP62*Vlookups!$A$16*AJ62,"")</f>
        <v/>
      </c>
      <c r="AK167" s="8" t="str">
        <f>IFERROR($AP62*Vlookups!$A$16*AK62,"")</f>
        <v/>
      </c>
      <c r="AL167" s="8" t="str">
        <f>IFERROR($AP62*Vlookups!$A$16*AL62,"")</f>
        <v/>
      </c>
      <c r="AM167" s="8" t="str">
        <f>IFERROR($AP62*Vlookups!$A$16*AM62,"")</f>
        <v/>
      </c>
      <c r="AN167" s="8" t="str">
        <f>IFERROR($AP62*Vlookups!$A$16*AN62,"")</f>
        <v/>
      </c>
    </row>
    <row r="168" spans="4:40" hidden="1" x14ac:dyDescent="0.45">
      <c r="D168" s="8" t="str">
        <f>IFERROR($AP63*Vlookups!$A$16*D63,"")</f>
        <v/>
      </c>
      <c r="E168" s="8" t="str">
        <f>IFERROR($AP63*Vlookups!$A$16*E63,"")</f>
        <v/>
      </c>
      <c r="F168" s="8" t="str">
        <f>IFERROR($AP63*Vlookups!$A$16*F63,"")</f>
        <v/>
      </c>
      <c r="G168" s="8" t="str">
        <f>IFERROR($AP63*Vlookups!$A$16*G63,"")</f>
        <v/>
      </c>
      <c r="H168" s="8" t="str">
        <f>IFERROR($AP63*Vlookups!$A$16*H63,"")</f>
        <v/>
      </c>
      <c r="I168" s="8" t="str">
        <f>IFERROR($AP63*Vlookups!$A$16*I63,"")</f>
        <v/>
      </c>
      <c r="J168" s="8" t="str">
        <f>IFERROR($AP63*Vlookups!$A$16*J63,"")</f>
        <v/>
      </c>
      <c r="K168" s="8" t="str">
        <f>IFERROR($AP63*Vlookups!$A$16*K63,"")</f>
        <v/>
      </c>
      <c r="L168" s="8" t="str">
        <f>IFERROR($AP63*Vlookups!$A$16*L63,"")</f>
        <v/>
      </c>
      <c r="M168" s="8" t="str">
        <f>IFERROR($AP63*Vlookups!$A$16*M63,"")</f>
        <v/>
      </c>
      <c r="N168" s="8" t="str">
        <f>IFERROR($AP63*Vlookups!$A$16*N63,"")</f>
        <v/>
      </c>
      <c r="O168" s="8" t="str">
        <f>IFERROR($AP63*Vlookups!$A$16*O63,"")</f>
        <v/>
      </c>
      <c r="P168" s="8" t="str">
        <f>IFERROR($AP63*Vlookups!$A$16*P63,"")</f>
        <v/>
      </c>
      <c r="Q168" s="8" t="str">
        <f>IFERROR($AP63*Vlookups!$A$16*Q63,"")</f>
        <v/>
      </c>
      <c r="R168" s="8" t="str">
        <f>IFERROR($AP63*Vlookups!$A$16*R63,"")</f>
        <v/>
      </c>
      <c r="S168" s="8" t="str">
        <f>IFERROR($AP63*Vlookups!$A$16*S63,"")</f>
        <v/>
      </c>
      <c r="T168" s="8" t="str">
        <f>IFERROR($AP63*Vlookups!$A$16*T63,"")</f>
        <v/>
      </c>
      <c r="U168" s="8" t="str">
        <f>IFERROR($AP63*Vlookups!$A$16*U63,"")</f>
        <v/>
      </c>
      <c r="V168" s="8" t="str">
        <f>IFERROR($AP63*Vlookups!$A$16*V63,"")</f>
        <v/>
      </c>
      <c r="W168" s="8" t="str">
        <f>IFERROR($AP63*Vlookups!$A$16*W63,"")</f>
        <v/>
      </c>
      <c r="X168" s="8" t="str">
        <f>IFERROR($AP63*Vlookups!$A$16*X63,"")</f>
        <v/>
      </c>
      <c r="Y168" s="8" t="str">
        <f>IFERROR($AP63*Vlookups!$A$16*Y63,"")</f>
        <v/>
      </c>
      <c r="Z168" s="8" t="str">
        <f>IFERROR($AP63*Vlookups!$A$16*Z63,"")</f>
        <v/>
      </c>
      <c r="AA168" s="8" t="str">
        <f>IFERROR($AP63*Vlookups!$A$16*AA63,"")</f>
        <v/>
      </c>
      <c r="AB168" s="8" t="str">
        <f>IFERROR($AP63*Vlookups!$A$16*AB63,"")</f>
        <v/>
      </c>
      <c r="AC168" s="8" t="str">
        <f>IFERROR($AP63*Vlookups!$A$16*AC63,"")</f>
        <v/>
      </c>
      <c r="AD168" s="8" t="str">
        <f>IFERROR($AP63*Vlookups!$A$16*AD63,"")</f>
        <v/>
      </c>
      <c r="AE168" s="8" t="str">
        <f>IFERROR($AP63*Vlookups!$A$16*AE63,"")</f>
        <v/>
      </c>
      <c r="AF168" s="8" t="str">
        <f>IFERROR($AP63*Vlookups!$A$16*AF63,"")</f>
        <v/>
      </c>
      <c r="AG168" s="8" t="str">
        <f>IFERROR($AP63*Vlookups!$A$16*AG63,"")</f>
        <v/>
      </c>
      <c r="AH168" s="8" t="str">
        <f>IFERROR($AP63*Vlookups!$A$16*AH63,"")</f>
        <v/>
      </c>
      <c r="AI168" s="8" t="str">
        <f>IFERROR($AP63*Vlookups!$A$16*AI63,"")</f>
        <v/>
      </c>
      <c r="AJ168" s="8" t="str">
        <f>IFERROR($AP63*Vlookups!$A$16*AJ63,"")</f>
        <v/>
      </c>
      <c r="AK168" s="8" t="str">
        <f>IFERROR($AP63*Vlookups!$A$16*AK63,"")</f>
        <v/>
      </c>
      <c r="AL168" s="8" t="str">
        <f>IFERROR($AP63*Vlookups!$A$16*AL63,"")</f>
        <v/>
      </c>
      <c r="AM168" s="8" t="str">
        <f>IFERROR($AP63*Vlookups!$A$16*AM63,"")</f>
        <v/>
      </c>
      <c r="AN168" s="8" t="str">
        <f>IFERROR($AP63*Vlookups!$A$16*AN63,"")</f>
        <v/>
      </c>
    </row>
    <row r="169" spans="4:40" hidden="1" x14ac:dyDescent="0.45">
      <c r="D169" s="8" t="str">
        <f>IFERROR($AP64*Vlookups!$A$16*D64,"")</f>
        <v/>
      </c>
      <c r="E169" s="8" t="str">
        <f>IFERROR($AP64*Vlookups!$A$16*E64,"")</f>
        <v/>
      </c>
      <c r="F169" s="8" t="str">
        <f>IFERROR($AP64*Vlookups!$A$16*F64,"")</f>
        <v/>
      </c>
      <c r="G169" s="8" t="str">
        <f>IFERROR($AP64*Vlookups!$A$16*G64,"")</f>
        <v/>
      </c>
      <c r="H169" s="8" t="str">
        <f>IFERROR($AP64*Vlookups!$A$16*H64,"")</f>
        <v/>
      </c>
      <c r="I169" s="8" t="str">
        <f>IFERROR($AP64*Vlookups!$A$16*I64,"")</f>
        <v/>
      </c>
      <c r="J169" s="8" t="str">
        <f>IFERROR($AP64*Vlookups!$A$16*J64,"")</f>
        <v/>
      </c>
      <c r="K169" s="8" t="str">
        <f>IFERROR($AP64*Vlookups!$A$16*K64,"")</f>
        <v/>
      </c>
      <c r="L169" s="8" t="str">
        <f>IFERROR($AP64*Vlookups!$A$16*L64,"")</f>
        <v/>
      </c>
      <c r="M169" s="8" t="str">
        <f>IFERROR($AP64*Vlookups!$A$16*M64,"")</f>
        <v/>
      </c>
      <c r="N169" s="8" t="str">
        <f>IFERROR($AP64*Vlookups!$A$16*N64,"")</f>
        <v/>
      </c>
      <c r="O169" s="8" t="str">
        <f>IFERROR($AP64*Vlookups!$A$16*O64,"")</f>
        <v/>
      </c>
      <c r="P169" s="8" t="str">
        <f>IFERROR($AP64*Vlookups!$A$16*P64,"")</f>
        <v/>
      </c>
      <c r="Q169" s="8" t="str">
        <f>IFERROR($AP64*Vlookups!$A$16*Q64,"")</f>
        <v/>
      </c>
      <c r="R169" s="8" t="str">
        <f>IFERROR($AP64*Vlookups!$A$16*R64,"")</f>
        <v/>
      </c>
      <c r="S169" s="8" t="str">
        <f>IFERROR($AP64*Vlookups!$A$16*S64,"")</f>
        <v/>
      </c>
      <c r="T169" s="8" t="str">
        <f>IFERROR($AP64*Vlookups!$A$16*T64,"")</f>
        <v/>
      </c>
      <c r="U169" s="8" t="str">
        <f>IFERROR($AP64*Vlookups!$A$16*U64,"")</f>
        <v/>
      </c>
      <c r="V169" s="8" t="str">
        <f>IFERROR($AP64*Vlookups!$A$16*V64,"")</f>
        <v/>
      </c>
      <c r="W169" s="8" t="str">
        <f>IFERROR($AP64*Vlookups!$A$16*W64,"")</f>
        <v/>
      </c>
      <c r="X169" s="8" t="str">
        <f>IFERROR($AP64*Vlookups!$A$16*X64,"")</f>
        <v/>
      </c>
      <c r="Y169" s="8" t="str">
        <f>IFERROR($AP64*Vlookups!$A$16*Y64,"")</f>
        <v/>
      </c>
      <c r="Z169" s="8" t="str">
        <f>IFERROR($AP64*Vlookups!$A$16*Z64,"")</f>
        <v/>
      </c>
      <c r="AA169" s="8" t="str">
        <f>IFERROR($AP64*Vlookups!$A$16*AA64,"")</f>
        <v/>
      </c>
      <c r="AB169" s="8" t="str">
        <f>IFERROR($AP64*Vlookups!$A$16*AB64,"")</f>
        <v/>
      </c>
      <c r="AC169" s="8" t="str">
        <f>IFERROR($AP64*Vlookups!$A$16*AC64,"")</f>
        <v/>
      </c>
      <c r="AD169" s="8" t="str">
        <f>IFERROR($AP64*Vlookups!$A$16*AD64,"")</f>
        <v/>
      </c>
      <c r="AE169" s="8" t="str">
        <f>IFERROR($AP64*Vlookups!$A$16*AE64,"")</f>
        <v/>
      </c>
      <c r="AF169" s="8" t="str">
        <f>IFERROR($AP64*Vlookups!$A$16*AF64,"")</f>
        <v/>
      </c>
      <c r="AG169" s="8" t="str">
        <f>IFERROR($AP64*Vlookups!$A$16*AG64,"")</f>
        <v/>
      </c>
      <c r="AH169" s="8" t="str">
        <f>IFERROR($AP64*Vlookups!$A$16*AH64,"")</f>
        <v/>
      </c>
      <c r="AI169" s="8" t="str">
        <f>IFERROR($AP64*Vlookups!$A$16*AI64,"")</f>
        <v/>
      </c>
      <c r="AJ169" s="8" t="str">
        <f>IFERROR($AP64*Vlookups!$A$16*AJ64,"")</f>
        <v/>
      </c>
      <c r="AK169" s="8" t="str">
        <f>IFERROR($AP64*Vlookups!$A$16*AK64,"")</f>
        <v/>
      </c>
      <c r="AL169" s="8" t="str">
        <f>IFERROR($AP64*Vlookups!$A$16*AL64,"")</f>
        <v/>
      </c>
      <c r="AM169" s="8" t="str">
        <f>IFERROR($AP64*Vlookups!$A$16*AM64,"")</f>
        <v/>
      </c>
      <c r="AN169" s="8" t="str">
        <f>IFERROR($AP64*Vlookups!$A$16*AN64,"")</f>
        <v/>
      </c>
    </row>
    <row r="170" spans="4:40" hidden="1" x14ac:dyDescent="0.45">
      <c r="D170" s="8" t="str">
        <f>IFERROR($AP65*Vlookups!$A$16*D65,"")</f>
        <v/>
      </c>
      <c r="E170" s="8" t="str">
        <f>IFERROR($AP65*Vlookups!$A$16*E65,"")</f>
        <v/>
      </c>
      <c r="F170" s="8" t="str">
        <f>IFERROR($AP65*Vlookups!$A$16*F65,"")</f>
        <v/>
      </c>
      <c r="G170" s="8" t="str">
        <f>IFERROR($AP65*Vlookups!$A$16*G65,"")</f>
        <v/>
      </c>
      <c r="H170" s="8" t="str">
        <f>IFERROR($AP65*Vlookups!$A$16*H65,"")</f>
        <v/>
      </c>
      <c r="I170" s="8" t="str">
        <f>IFERROR($AP65*Vlookups!$A$16*I65,"")</f>
        <v/>
      </c>
      <c r="J170" s="8" t="str">
        <f>IFERROR($AP65*Vlookups!$A$16*J65,"")</f>
        <v/>
      </c>
      <c r="K170" s="8" t="str">
        <f>IFERROR($AP65*Vlookups!$A$16*K65,"")</f>
        <v/>
      </c>
      <c r="L170" s="8" t="str">
        <f>IFERROR($AP65*Vlookups!$A$16*L65,"")</f>
        <v/>
      </c>
      <c r="M170" s="8" t="str">
        <f>IFERROR($AP65*Vlookups!$A$16*M65,"")</f>
        <v/>
      </c>
      <c r="N170" s="8" t="str">
        <f>IFERROR($AP65*Vlookups!$A$16*N65,"")</f>
        <v/>
      </c>
      <c r="O170" s="8" t="str">
        <f>IFERROR($AP65*Vlookups!$A$16*O65,"")</f>
        <v/>
      </c>
      <c r="P170" s="8" t="str">
        <f>IFERROR($AP65*Vlookups!$A$16*P65,"")</f>
        <v/>
      </c>
      <c r="Q170" s="8" t="str">
        <f>IFERROR($AP65*Vlookups!$A$16*Q65,"")</f>
        <v/>
      </c>
      <c r="R170" s="8" t="str">
        <f>IFERROR($AP65*Vlookups!$A$16*R65,"")</f>
        <v/>
      </c>
      <c r="S170" s="8" t="str">
        <f>IFERROR($AP65*Vlookups!$A$16*S65,"")</f>
        <v/>
      </c>
      <c r="T170" s="8" t="str">
        <f>IFERROR($AP65*Vlookups!$A$16*T65,"")</f>
        <v/>
      </c>
      <c r="U170" s="8" t="str">
        <f>IFERROR($AP65*Vlookups!$A$16*U65,"")</f>
        <v/>
      </c>
      <c r="V170" s="8" t="str">
        <f>IFERROR($AP65*Vlookups!$A$16*V65,"")</f>
        <v/>
      </c>
      <c r="W170" s="8" t="str">
        <f>IFERROR($AP65*Vlookups!$A$16*W65,"")</f>
        <v/>
      </c>
      <c r="X170" s="8" t="str">
        <f>IFERROR($AP65*Vlookups!$A$16*X65,"")</f>
        <v/>
      </c>
      <c r="Y170" s="8" t="str">
        <f>IFERROR($AP65*Vlookups!$A$16*Y65,"")</f>
        <v/>
      </c>
      <c r="Z170" s="8" t="str">
        <f>IFERROR($AP65*Vlookups!$A$16*Z65,"")</f>
        <v/>
      </c>
      <c r="AA170" s="8" t="str">
        <f>IFERROR($AP65*Vlookups!$A$16*AA65,"")</f>
        <v/>
      </c>
      <c r="AB170" s="8" t="str">
        <f>IFERROR($AP65*Vlookups!$A$16*AB65,"")</f>
        <v/>
      </c>
      <c r="AC170" s="8" t="str">
        <f>IFERROR($AP65*Vlookups!$A$16*AC65,"")</f>
        <v/>
      </c>
      <c r="AD170" s="8" t="str">
        <f>IFERROR($AP65*Vlookups!$A$16*AD65,"")</f>
        <v/>
      </c>
      <c r="AE170" s="8" t="str">
        <f>IFERROR($AP65*Vlookups!$A$16*AE65,"")</f>
        <v/>
      </c>
      <c r="AF170" s="8" t="str">
        <f>IFERROR($AP65*Vlookups!$A$16*AF65,"")</f>
        <v/>
      </c>
      <c r="AG170" s="8" t="str">
        <f>IFERROR($AP65*Vlookups!$A$16*AG65,"")</f>
        <v/>
      </c>
      <c r="AH170" s="8" t="str">
        <f>IFERROR($AP65*Vlookups!$A$16*AH65,"")</f>
        <v/>
      </c>
      <c r="AI170" s="8" t="str">
        <f>IFERROR($AP65*Vlookups!$A$16*AI65,"")</f>
        <v/>
      </c>
      <c r="AJ170" s="8" t="str">
        <f>IFERROR($AP65*Vlookups!$A$16*AJ65,"")</f>
        <v/>
      </c>
      <c r="AK170" s="8" t="str">
        <f>IFERROR($AP65*Vlookups!$A$16*AK65,"")</f>
        <v/>
      </c>
      <c r="AL170" s="8" t="str">
        <f>IFERROR($AP65*Vlookups!$A$16*AL65,"")</f>
        <v/>
      </c>
      <c r="AM170" s="8" t="str">
        <f>IFERROR($AP65*Vlookups!$A$16*AM65,"")</f>
        <v/>
      </c>
      <c r="AN170" s="8" t="str">
        <f>IFERROR($AP65*Vlookups!$A$16*AN65,"")</f>
        <v/>
      </c>
    </row>
    <row r="171" spans="4:40" hidden="1" x14ac:dyDescent="0.45">
      <c r="D171" s="8" t="str">
        <f>IFERROR($AP66*Vlookups!$A$16*D66,"")</f>
        <v/>
      </c>
      <c r="E171" s="8" t="str">
        <f>IFERROR($AP66*Vlookups!$A$16*E66,"")</f>
        <v/>
      </c>
      <c r="F171" s="8" t="str">
        <f>IFERROR($AP66*Vlookups!$A$16*F66,"")</f>
        <v/>
      </c>
      <c r="G171" s="8" t="str">
        <f>IFERROR($AP66*Vlookups!$A$16*G66,"")</f>
        <v/>
      </c>
      <c r="H171" s="8" t="str">
        <f>IFERROR($AP66*Vlookups!$A$16*H66,"")</f>
        <v/>
      </c>
      <c r="I171" s="8" t="str">
        <f>IFERROR($AP66*Vlookups!$A$16*I66,"")</f>
        <v/>
      </c>
      <c r="J171" s="8" t="str">
        <f>IFERROR($AP66*Vlookups!$A$16*J66,"")</f>
        <v/>
      </c>
      <c r="K171" s="8" t="str">
        <f>IFERROR($AP66*Vlookups!$A$16*K66,"")</f>
        <v/>
      </c>
      <c r="L171" s="8" t="str">
        <f>IFERROR($AP66*Vlookups!$A$16*L66,"")</f>
        <v/>
      </c>
      <c r="M171" s="8" t="str">
        <f>IFERROR($AP66*Vlookups!$A$16*M66,"")</f>
        <v/>
      </c>
      <c r="N171" s="8" t="str">
        <f>IFERROR($AP66*Vlookups!$A$16*N66,"")</f>
        <v/>
      </c>
      <c r="O171" s="8" t="str">
        <f>IFERROR($AP66*Vlookups!$A$16*O66,"")</f>
        <v/>
      </c>
      <c r="P171" s="8" t="str">
        <f>IFERROR($AP66*Vlookups!$A$16*P66,"")</f>
        <v/>
      </c>
      <c r="Q171" s="8" t="str">
        <f>IFERROR($AP66*Vlookups!$A$16*Q66,"")</f>
        <v/>
      </c>
      <c r="R171" s="8" t="str">
        <f>IFERROR($AP66*Vlookups!$A$16*R66,"")</f>
        <v/>
      </c>
      <c r="S171" s="8" t="str">
        <f>IFERROR($AP66*Vlookups!$A$16*S66,"")</f>
        <v/>
      </c>
      <c r="T171" s="8" t="str">
        <f>IFERROR($AP66*Vlookups!$A$16*T66,"")</f>
        <v/>
      </c>
      <c r="U171" s="8" t="str">
        <f>IFERROR($AP66*Vlookups!$A$16*U66,"")</f>
        <v/>
      </c>
      <c r="V171" s="8" t="str">
        <f>IFERROR($AP66*Vlookups!$A$16*V66,"")</f>
        <v/>
      </c>
      <c r="W171" s="8" t="str">
        <f>IFERROR($AP66*Vlookups!$A$16*W66,"")</f>
        <v/>
      </c>
      <c r="X171" s="8" t="str">
        <f>IFERROR($AP66*Vlookups!$A$16*X66,"")</f>
        <v/>
      </c>
      <c r="Y171" s="8" t="str">
        <f>IFERROR($AP66*Vlookups!$A$16*Y66,"")</f>
        <v/>
      </c>
      <c r="Z171" s="8" t="str">
        <f>IFERROR($AP66*Vlookups!$A$16*Z66,"")</f>
        <v/>
      </c>
      <c r="AA171" s="8" t="str">
        <f>IFERROR($AP66*Vlookups!$A$16*AA66,"")</f>
        <v/>
      </c>
      <c r="AB171" s="8" t="str">
        <f>IFERROR($AP66*Vlookups!$A$16*AB66,"")</f>
        <v/>
      </c>
      <c r="AC171" s="8" t="str">
        <f>IFERROR($AP66*Vlookups!$A$16*AC66,"")</f>
        <v/>
      </c>
      <c r="AD171" s="8" t="str">
        <f>IFERROR($AP66*Vlookups!$A$16*AD66,"")</f>
        <v/>
      </c>
      <c r="AE171" s="8" t="str">
        <f>IFERROR($AP66*Vlookups!$A$16*AE66,"")</f>
        <v/>
      </c>
      <c r="AF171" s="8" t="str">
        <f>IFERROR($AP66*Vlookups!$A$16*AF66,"")</f>
        <v/>
      </c>
      <c r="AG171" s="8" t="str">
        <f>IFERROR($AP66*Vlookups!$A$16*AG66,"")</f>
        <v/>
      </c>
      <c r="AH171" s="8" t="str">
        <f>IFERROR($AP66*Vlookups!$A$16*AH66,"")</f>
        <v/>
      </c>
      <c r="AI171" s="8" t="str">
        <f>IFERROR($AP66*Vlookups!$A$16*AI66,"")</f>
        <v/>
      </c>
      <c r="AJ171" s="8" t="str">
        <f>IFERROR($AP66*Vlookups!$A$16*AJ66,"")</f>
        <v/>
      </c>
      <c r="AK171" s="8" t="str">
        <f>IFERROR($AP66*Vlookups!$A$16*AK66,"")</f>
        <v/>
      </c>
      <c r="AL171" s="8" t="str">
        <f>IFERROR($AP66*Vlookups!$A$16*AL66,"")</f>
        <v/>
      </c>
      <c r="AM171" s="8" t="str">
        <f>IFERROR($AP66*Vlookups!$A$16*AM66,"")</f>
        <v/>
      </c>
      <c r="AN171" s="8" t="str">
        <f>IFERROR($AP66*Vlookups!$A$16*AN66,"")</f>
        <v/>
      </c>
    </row>
    <row r="172" spans="4:40" hidden="1" x14ac:dyDescent="0.45">
      <c r="D172" s="8" t="str">
        <f>IFERROR($AP67*Vlookups!$A$16*D67,"")</f>
        <v/>
      </c>
      <c r="E172" s="8" t="str">
        <f>IFERROR($AP67*Vlookups!$A$16*E67,"")</f>
        <v/>
      </c>
      <c r="F172" s="8" t="str">
        <f>IFERROR($AP67*Vlookups!$A$16*F67,"")</f>
        <v/>
      </c>
      <c r="G172" s="8" t="str">
        <f>IFERROR($AP67*Vlookups!$A$16*G67,"")</f>
        <v/>
      </c>
      <c r="H172" s="8" t="str">
        <f>IFERROR($AP67*Vlookups!$A$16*H67,"")</f>
        <v/>
      </c>
      <c r="I172" s="8" t="str">
        <f>IFERROR($AP67*Vlookups!$A$16*I67,"")</f>
        <v/>
      </c>
      <c r="J172" s="8" t="str">
        <f>IFERROR($AP67*Vlookups!$A$16*J67,"")</f>
        <v/>
      </c>
      <c r="K172" s="8" t="str">
        <f>IFERROR($AP67*Vlookups!$A$16*K67,"")</f>
        <v/>
      </c>
      <c r="L172" s="8" t="str">
        <f>IFERROR($AP67*Vlookups!$A$16*L67,"")</f>
        <v/>
      </c>
      <c r="M172" s="8" t="str">
        <f>IFERROR($AP67*Vlookups!$A$16*M67,"")</f>
        <v/>
      </c>
      <c r="N172" s="8" t="str">
        <f>IFERROR($AP67*Vlookups!$A$16*N67,"")</f>
        <v/>
      </c>
      <c r="O172" s="8" t="str">
        <f>IFERROR($AP67*Vlookups!$A$16*O67,"")</f>
        <v/>
      </c>
      <c r="P172" s="8" t="str">
        <f>IFERROR($AP67*Vlookups!$A$16*P67,"")</f>
        <v/>
      </c>
      <c r="Q172" s="8" t="str">
        <f>IFERROR($AP67*Vlookups!$A$16*Q67,"")</f>
        <v/>
      </c>
      <c r="R172" s="8" t="str">
        <f>IFERROR($AP67*Vlookups!$A$16*R67,"")</f>
        <v/>
      </c>
      <c r="S172" s="8" t="str">
        <f>IFERROR($AP67*Vlookups!$A$16*S67,"")</f>
        <v/>
      </c>
      <c r="T172" s="8" t="str">
        <f>IFERROR($AP67*Vlookups!$A$16*T67,"")</f>
        <v/>
      </c>
      <c r="U172" s="8" t="str">
        <f>IFERROR($AP67*Vlookups!$A$16*U67,"")</f>
        <v/>
      </c>
      <c r="V172" s="8" t="str">
        <f>IFERROR($AP67*Vlookups!$A$16*V67,"")</f>
        <v/>
      </c>
      <c r="W172" s="8" t="str">
        <f>IFERROR($AP67*Vlookups!$A$16*W67,"")</f>
        <v/>
      </c>
      <c r="X172" s="8" t="str">
        <f>IFERROR($AP67*Vlookups!$A$16*X67,"")</f>
        <v/>
      </c>
      <c r="Y172" s="8" t="str">
        <f>IFERROR($AP67*Vlookups!$A$16*Y67,"")</f>
        <v/>
      </c>
      <c r="Z172" s="8" t="str">
        <f>IFERROR($AP67*Vlookups!$A$16*Z67,"")</f>
        <v/>
      </c>
      <c r="AA172" s="8" t="str">
        <f>IFERROR($AP67*Vlookups!$A$16*AA67,"")</f>
        <v/>
      </c>
      <c r="AB172" s="8" t="str">
        <f>IFERROR($AP67*Vlookups!$A$16*AB67,"")</f>
        <v/>
      </c>
      <c r="AC172" s="8" t="str">
        <f>IFERROR($AP67*Vlookups!$A$16*AC67,"")</f>
        <v/>
      </c>
      <c r="AD172" s="8" t="str">
        <f>IFERROR($AP67*Vlookups!$A$16*AD67,"")</f>
        <v/>
      </c>
      <c r="AE172" s="8" t="str">
        <f>IFERROR($AP67*Vlookups!$A$16*AE67,"")</f>
        <v/>
      </c>
      <c r="AF172" s="8" t="str">
        <f>IFERROR($AP67*Vlookups!$A$16*AF67,"")</f>
        <v/>
      </c>
      <c r="AG172" s="8" t="str">
        <f>IFERROR($AP67*Vlookups!$A$16*AG67,"")</f>
        <v/>
      </c>
      <c r="AH172" s="8" t="str">
        <f>IFERROR($AP67*Vlookups!$A$16*AH67,"")</f>
        <v/>
      </c>
      <c r="AI172" s="8" t="str">
        <f>IFERROR($AP67*Vlookups!$A$16*AI67,"")</f>
        <v/>
      </c>
      <c r="AJ172" s="8" t="str">
        <f>IFERROR($AP67*Vlookups!$A$16*AJ67,"")</f>
        <v/>
      </c>
      <c r="AK172" s="8" t="str">
        <f>IFERROR($AP67*Vlookups!$A$16*AK67,"")</f>
        <v/>
      </c>
      <c r="AL172" s="8" t="str">
        <f>IFERROR($AP67*Vlookups!$A$16*AL67,"")</f>
        <v/>
      </c>
      <c r="AM172" s="8" t="str">
        <f>IFERROR($AP67*Vlookups!$A$16*AM67,"")</f>
        <v/>
      </c>
      <c r="AN172" s="8" t="str">
        <f>IFERROR($AP67*Vlookups!$A$16*AN67,"")</f>
        <v/>
      </c>
    </row>
    <row r="173" spans="4:40" hidden="1" x14ac:dyDescent="0.45">
      <c r="D173" s="8" t="str">
        <f>IFERROR($AP68*Vlookups!$A$16*D68,"")</f>
        <v/>
      </c>
      <c r="E173" s="8" t="str">
        <f>IFERROR($AP68*Vlookups!$A$16*E68,"")</f>
        <v/>
      </c>
      <c r="F173" s="8" t="str">
        <f>IFERROR($AP68*Vlookups!$A$16*F68,"")</f>
        <v/>
      </c>
      <c r="G173" s="8" t="str">
        <f>IFERROR($AP68*Vlookups!$A$16*G68,"")</f>
        <v/>
      </c>
      <c r="H173" s="8" t="str">
        <f>IFERROR($AP68*Vlookups!$A$16*H68,"")</f>
        <v/>
      </c>
      <c r="I173" s="8" t="str">
        <f>IFERROR($AP68*Vlookups!$A$16*I68,"")</f>
        <v/>
      </c>
      <c r="J173" s="8" t="str">
        <f>IFERROR($AP68*Vlookups!$A$16*J68,"")</f>
        <v/>
      </c>
      <c r="K173" s="8" t="str">
        <f>IFERROR($AP68*Vlookups!$A$16*K68,"")</f>
        <v/>
      </c>
      <c r="L173" s="8" t="str">
        <f>IFERROR($AP68*Vlookups!$A$16*L68,"")</f>
        <v/>
      </c>
      <c r="M173" s="8" t="str">
        <f>IFERROR($AP68*Vlookups!$A$16*M68,"")</f>
        <v/>
      </c>
      <c r="N173" s="8" t="str">
        <f>IFERROR($AP68*Vlookups!$A$16*N68,"")</f>
        <v/>
      </c>
      <c r="O173" s="8" t="str">
        <f>IFERROR($AP68*Vlookups!$A$16*O68,"")</f>
        <v/>
      </c>
      <c r="P173" s="8" t="str">
        <f>IFERROR($AP68*Vlookups!$A$16*P68,"")</f>
        <v/>
      </c>
      <c r="Q173" s="8" t="str">
        <f>IFERROR($AP68*Vlookups!$A$16*Q68,"")</f>
        <v/>
      </c>
      <c r="R173" s="8" t="str">
        <f>IFERROR($AP68*Vlookups!$A$16*R68,"")</f>
        <v/>
      </c>
      <c r="S173" s="8" t="str">
        <f>IFERROR($AP68*Vlookups!$A$16*S68,"")</f>
        <v/>
      </c>
      <c r="T173" s="8" t="str">
        <f>IFERROR($AP68*Vlookups!$A$16*T68,"")</f>
        <v/>
      </c>
      <c r="U173" s="8" t="str">
        <f>IFERROR($AP68*Vlookups!$A$16*U68,"")</f>
        <v/>
      </c>
      <c r="V173" s="8" t="str">
        <f>IFERROR($AP68*Vlookups!$A$16*V68,"")</f>
        <v/>
      </c>
      <c r="W173" s="8" t="str">
        <f>IFERROR($AP68*Vlookups!$A$16*W68,"")</f>
        <v/>
      </c>
      <c r="X173" s="8" t="str">
        <f>IFERROR($AP68*Vlookups!$A$16*X68,"")</f>
        <v/>
      </c>
      <c r="Y173" s="8" t="str">
        <f>IFERROR($AP68*Vlookups!$A$16*Y68,"")</f>
        <v/>
      </c>
      <c r="Z173" s="8" t="str">
        <f>IFERROR($AP68*Vlookups!$A$16*Z68,"")</f>
        <v/>
      </c>
      <c r="AA173" s="8" t="str">
        <f>IFERROR($AP68*Vlookups!$A$16*AA68,"")</f>
        <v/>
      </c>
      <c r="AB173" s="8" t="str">
        <f>IFERROR($AP68*Vlookups!$A$16*AB68,"")</f>
        <v/>
      </c>
      <c r="AC173" s="8" t="str">
        <f>IFERROR($AP68*Vlookups!$A$16*AC68,"")</f>
        <v/>
      </c>
      <c r="AD173" s="8" t="str">
        <f>IFERROR($AP68*Vlookups!$A$16*AD68,"")</f>
        <v/>
      </c>
      <c r="AE173" s="8" t="str">
        <f>IFERROR($AP68*Vlookups!$A$16*AE68,"")</f>
        <v/>
      </c>
      <c r="AF173" s="8" t="str">
        <f>IFERROR($AP68*Vlookups!$A$16*AF68,"")</f>
        <v/>
      </c>
      <c r="AG173" s="8" t="str">
        <f>IFERROR($AP68*Vlookups!$A$16*AG68,"")</f>
        <v/>
      </c>
      <c r="AH173" s="8" t="str">
        <f>IFERROR($AP68*Vlookups!$A$16*AH68,"")</f>
        <v/>
      </c>
      <c r="AI173" s="8" t="str">
        <f>IFERROR($AP68*Vlookups!$A$16*AI68,"")</f>
        <v/>
      </c>
      <c r="AJ173" s="8" t="str">
        <f>IFERROR($AP68*Vlookups!$A$16*AJ68,"")</f>
        <v/>
      </c>
      <c r="AK173" s="8" t="str">
        <f>IFERROR($AP68*Vlookups!$A$16*AK68,"")</f>
        <v/>
      </c>
      <c r="AL173" s="8" t="str">
        <f>IFERROR($AP68*Vlookups!$A$16*AL68,"")</f>
        <v/>
      </c>
      <c r="AM173" s="8" t="str">
        <f>IFERROR($AP68*Vlookups!$A$16*AM68,"")</f>
        <v/>
      </c>
      <c r="AN173" s="8" t="str">
        <f>IFERROR($AP68*Vlookups!$A$16*AN68,"")</f>
        <v/>
      </c>
    </row>
    <row r="174" spans="4:40" hidden="1" x14ac:dyDescent="0.45">
      <c r="D174" s="8" t="str">
        <f>IFERROR($AP69*Vlookups!$A$16*D69,"")</f>
        <v/>
      </c>
      <c r="E174" s="8" t="str">
        <f>IFERROR($AP69*Vlookups!$A$16*E69,"")</f>
        <v/>
      </c>
      <c r="F174" s="8" t="str">
        <f>IFERROR($AP69*Vlookups!$A$16*F69,"")</f>
        <v/>
      </c>
      <c r="G174" s="8" t="str">
        <f>IFERROR($AP69*Vlookups!$A$16*G69,"")</f>
        <v/>
      </c>
      <c r="H174" s="8" t="str">
        <f>IFERROR($AP69*Vlookups!$A$16*H69,"")</f>
        <v/>
      </c>
      <c r="I174" s="8" t="str">
        <f>IFERROR($AP69*Vlookups!$A$16*I69,"")</f>
        <v/>
      </c>
      <c r="J174" s="8" t="str">
        <f>IFERROR($AP69*Vlookups!$A$16*J69,"")</f>
        <v/>
      </c>
      <c r="K174" s="8" t="str">
        <f>IFERROR($AP69*Vlookups!$A$16*K69,"")</f>
        <v/>
      </c>
      <c r="L174" s="8" t="str">
        <f>IFERROR($AP69*Vlookups!$A$16*L69,"")</f>
        <v/>
      </c>
      <c r="M174" s="8" t="str">
        <f>IFERROR($AP69*Vlookups!$A$16*M69,"")</f>
        <v/>
      </c>
      <c r="N174" s="8" t="str">
        <f>IFERROR($AP69*Vlookups!$A$16*N69,"")</f>
        <v/>
      </c>
      <c r="O174" s="8" t="str">
        <f>IFERROR($AP69*Vlookups!$A$16*O69,"")</f>
        <v/>
      </c>
      <c r="P174" s="8" t="str">
        <f>IFERROR($AP69*Vlookups!$A$16*P69,"")</f>
        <v/>
      </c>
      <c r="Q174" s="8" t="str">
        <f>IFERROR($AP69*Vlookups!$A$16*Q69,"")</f>
        <v/>
      </c>
      <c r="R174" s="8" t="str">
        <f>IFERROR($AP69*Vlookups!$A$16*R69,"")</f>
        <v/>
      </c>
      <c r="S174" s="8" t="str">
        <f>IFERROR($AP69*Vlookups!$A$16*S69,"")</f>
        <v/>
      </c>
      <c r="T174" s="8" t="str">
        <f>IFERROR($AP69*Vlookups!$A$16*T69,"")</f>
        <v/>
      </c>
      <c r="U174" s="8" t="str">
        <f>IFERROR($AP69*Vlookups!$A$16*U69,"")</f>
        <v/>
      </c>
      <c r="V174" s="8" t="str">
        <f>IFERROR($AP69*Vlookups!$A$16*V69,"")</f>
        <v/>
      </c>
      <c r="W174" s="8" t="str">
        <f>IFERROR($AP69*Vlookups!$A$16*W69,"")</f>
        <v/>
      </c>
      <c r="X174" s="8" t="str">
        <f>IFERROR($AP69*Vlookups!$A$16*X69,"")</f>
        <v/>
      </c>
      <c r="Y174" s="8" t="str">
        <f>IFERROR($AP69*Vlookups!$A$16*Y69,"")</f>
        <v/>
      </c>
      <c r="Z174" s="8" t="str">
        <f>IFERROR($AP69*Vlookups!$A$16*Z69,"")</f>
        <v/>
      </c>
      <c r="AA174" s="8" t="str">
        <f>IFERROR($AP69*Vlookups!$A$16*AA69,"")</f>
        <v/>
      </c>
      <c r="AB174" s="8" t="str">
        <f>IFERROR($AP69*Vlookups!$A$16*AB69,"")</f>
        <v/>
      </c>
      <c r="AC174" s="8" t="str">
        <f>IFERROR($AP69*Vlookups!$A$16*AC69,"")</f>
        <v/>
      </c>
      <c r="AD174" s="8" t="str">
        <f>IFERROR($AP69*Vlookups!$A$16*AD69,"")</f>
        <v/>
      </c>
      <c r="AE174" s="8" t="str">
        <f>IFERROR($AP69*Vlookups!$A$16*AE69,"")</f>
        <v/>
      </c>
      <c r="AF174" s="8" t="str">
        <f>IFERROR($AP69*Vlookups!$A$16*AF69,"")</f>
        <v/>
      </c>
      <c r="AG174" s="8" t="str">
        <f>IFERROR($AP69*Vlookups!$A$16*AG69,"")</f>
        <v/>
      </c>
      <c r="AH174" s="8" t="str">
        <f>IFERROR($AP69*Vlookups!$A$16*AH69,"")</f>
        <v/>
      </c>
      <c r="AI174" s="8" t="str">
        <f>IFERROR($AP69*Vlookups!$A$16*AI69,"")</f>
        <v/>
      </c>
      <c r="AJ174" s="8" t="str">
        <f>IFERROR($AP69*Vlookups!$A$16*AJ69,"")</f>
        <v/>
      </c>
      <c r="AK174" s="8" t="str">
        <f>IFERROR($AP69*Vlookups!$A$16*AK69,"")</f>
        <v/>
      </c>
      <c r="AL174" s="8" t="str">
        <f>IFERROR($AP69*Vlookups!$A$16*AL69,"")</f>
        <v/>
      </c>
      <c r="AM174" s="8" t="str">
        <f>IFERROR($AP69*Vlookups!$A$16*AM69,"")</f>
        <v/>
      </c>
      <c r="AN174" s="8" t="str">
        <f>IFERROR($AP69*Vlookups!$A$16*AN69,"")</f>
        <v/>
      </c>
    </row>
    <row r="175" spans="4:40" hidden="1" x14ac:dyDescent="0.45">
      <c r="D175" s="8" t="str">
        <f>IFERROR($AP70*Vlookups!$A$16*D70,"")</f>
        <v/>
      </c>
      <c r="E175" s="8" t="str">
        <f>IFERROR($AP70*Vlookups!$A$16*E70,"")</f>
        <v/>
      </c>
      <c r="F175" s="8" t="str">
        <f>IFERROR($AP70*Vlookups!$A$16*F70,"")</f>
        <v/>
      </c>
      <c r="G175" s="8" t="str">
        <f>IFERROR($AP70*Vlookups!$A$16*G70,"")</f>
        <v/>
      </c>
      <c r="H175" s="8" t="str">
        <f>IFERROR($AP70*Vlookups!$A$16*H70,"")</f>
        <v/>
      </c>
      <c r="I175" s="8" t="str">
        <f>IFERROR($AP70*Vlookups!$A$16*I70,"")</f>
        <v/>
      </c>
      <c r="J175" s="8" t="str">
        <f>IFERROR($AP70*Vlookups!$A$16*J70,"")</f>
        <v/>
      </c>
      <c r="K175" s="8" t="str">
        <f>IFERROR($AP70*Vlookups!$A$16*K70,"")</f>
        <v/>
      </c>
      <c r="L175" s="8" t="str">
        <f>IFERROR($AP70*Vlookups!$A$16*L70,"")</f>
        <v/>
      </c>
      <c r="M175" s="8" t="str">
        <f>IFERROR($AP70*Vlookups!$A$16*M70,"")</f>
        <v/>
      </c>
      <c r="N175" s="8" t="str">
        <f>IFERROR($AP70*Vlookups!$A$16*N70,"")</f>
        <v/>
      </c>
      <c r="O175" s="8" t="str">
        <f>IFERROR($AP70*Vlookups!$A$16*O70,"")</f>
        <v/>
      </c>
      <c r="P175" s="8" t="str">
        <f>IFERROR($AP70*Vlookups!$A$16*P70,"")</f>
        <v/>
      </c>
      <c r="Q175" s="8" t="str">
        <f>IFERROR($AP70*Vlookups!$A$16*Q70,"")</f>
        <v/>
      </c>
      <c r="R175" s="8" t="str">
        <f>IFERROR($AP70*Vlookups!$A$16*R70,"")</f>
        <v/>
      </c>
      <c r="S175" s="8" t="str">
        <f>IFERROR($AP70*Vlookups!$A$16*S70,"")</f>
        <v/>
      </c>
      <c r="T175" s="8" t="str">
        <f>IFERROR($AP70*Vlookups!$A$16*T70,"")</f>
        <v/>
      </c>
      <c r="U175" s="8" t="str">
        <f>IFERROR($AP70*Vlookups!$A$16*U70,"")</f>
        <v/>
      </c>
      <c r="V175" s="8" t="str">
        <f>IFERROR($AP70*Vlookups!$A$16*V70,"")</f>
        <v/>
      </c>
      <c r="W175" s="8" t="str">
        <f>IFERROR($AP70*Vlookups!$A$16*W70,"")</f>
        <v/>
      </c>
      <c r="X175" s="8" t="str">
        <f>IFERROR($AP70*Vlookups!$A$16*X70,"")</f>
        <v/>
      </c>
      <c r="Y175" s="8" t="str">
        <f>IFERROR($AP70*Vlookups!$A$16*Y70,"")</f>
        <v/>
      </c>
      <c r="Z175" s="8" t="str">
        <f>IFERROR($AP70*Vlookups!$A$16*Z70,"")</f>
        <v/>
      </c>
      <c r="AA175" s="8" t="str">
        <f>IFERROR($AP70*Vlookups!$A$16*AA70,"")</f>
        <v/>
      </c>
      <c r="AB175" s="8" t="str">
        <f>IFERROR($AP70*Vlookups!$A$16*AB70,"")</f>
        <v/>
      </c>
      <c r="AC175" s="8" t="str">
        <f>IFERROR($AP70*Vlookups!$A$16*AC70,"")</f>
        <v/>
      </c>
      <c r="AD175" s="8" t="str">
        <f>IFERROR($AP70*Vlookups!$A$16*AD70,"")</f>
        <v/>
      </c>
      <c r="AE175" s="8" t="str">
        <f>IFERROR($AP70*Vlookups!$A$16*AE70,"")</f>
        <v/>
      </c>
      <c r="AF175" s="8" t="str">
        <f>IFERROR($AP70*Vlookups!$A$16*AF70,"")</f>
        <v/>
      </c>
      <c r="AG175" s="8" t="str">
        <f>IFERROR($AP70*Vlookups!$A$16*AG70,"")</f>
        <v/>
      </c>
      <c r="AH175" s="8" t="str">
        <f>IFERROR($AP70*Vlookups!$A$16*AH70,"")</f>
        <v/>
      </c>
      <c r="AI175" s="8" t="str">
        <f>IFERROR($AP70*Vlookups!$A$16*AI70,"")</f>
        <v/>
      </c>
      <c r="AJ175" s="8" t="str">
        <f>IFERROR($AP70*Vlookups!$A$16*AJ70,"")</f>
        <v/>
      </c>
      <c r="AK175" s="8" t="str">
        <f>IFERROR($AP70*Vlookups!$A$16*AK70,"")</f>
        <v/>
      </c>
      <c r="AL175" s="8" t="str">
        <f>IFERROR($AP70*Vlookups!$A$16*AL70,"")</f>
        <v/>
      </c>
      <c r="AM175" s="8" t="str">
        <f>IFERROR($AP70*Vlookups!$A$16*AM70,"")</f>
        <v/>
      </c>
      <c r="AN175" s="8" t="str">
        <f>IFERROR($AP70*Vlookups!$A$16*AN70,"")</f>
        <v/>
      </c>
    </row>
    <row r="176" spans="4:40" hidden="1" x14ac:dyDescent="0.45">
      <c r="D176" s="8" t="str">
        <f>IFERROR($AP71*Vlookups!$A$16*D71,"")</f>
        <v/>
      </c>
      <c r="E176" s="8" t="str">
        <f>IFERROR($AP71*Vlookups!$A$16*E71,"")</f>
        <v/>
      </c>
      <c r="F176" s="8" t="str">
        <f>IFERROR($AP71*Vlookups!$A$16*F71,"")</f>
        <v/>
      </c>
      <c r="G176" s="8" t="str">
        <f>IFERROR($AP71*Vlookups!$A$16*G71,"")</f>
        <v/>
      </c>
      <c r="H176" s="8" t="str">
        <f>IFERROR($AP71*Vlookups!$A$16*H71,"")</f>
        <v/>
      </c>
      <c r="I176" s="8" t="str">
        <f>IFERROR($AP71*Vlookups!$A$16*I71,"")</f>
        <v/>
      </c>
      <c r="J176" s="8" t="str">
        <f>IFERROR($AP71*Vlookups!$A$16*J71,"")</f>
        <v/>
      </c>
      <c r="K176" s="8" t="str">
        <f>IFERROR($AP71*Vlookups!$A$16*K71,"")</f>
        <v/>
      </c>
      <c r="L176" s="8" t="str">
        <f>IFERROR($AP71*Vlookups!$A$16*L71,"")</f>
        <v/>
      </c>
      <c r="M176" s="8" t="str">
        <f>IFERROR($AP71*Vlookups!$A$16*M71,"")</f>
        <v/>
      </c>
      <c r="N176" s="8" t="str">
        <f>IFERROR($AP71*Vlookups!$A$16*N71,"")</f>
        <v/>
      </c>
      <c r="O176" s="8" t="str">
        <f>IFERROR($AP71*Vlookups!$A$16*O71,"")</f>
        <v/>
      </c>
      <c r="P176" s="8" t="str">
        <f>IFERROR($AP71*Vlookups!$A$16*P71,"")</f>
        <v/>
      </c>
      <c r="Q176" s="8" t="str">
        <f>IFERROR($AP71*Vlookups!$A$16*Q71,"")</f>
        <v/>
      </c>
      <c r="R176" s="8" t="str">
        <f>IFERROR($AP71*Vlookups!$A$16*R71,"")</f>
        <v/>
      </c>
      <c r="S176" s="8" t="str">
        <f>IFERROR($AP71*Vlookups!$A$16*S71,"")</f>
        <v/>
      </c>
      <c r="T176" s="8" t="str">
        <f>IFERROR($AP71*Vlookups!$A$16*T71,"")</f>
        <v/>
      </c>
      <c r="U176" s="8" t="str">
        <f>IFERROR($AP71*Vlookups!$A$16*U71,"")</f>
        <v/>
      </c>
      <c r="V176" s="8" t="str">
        <f>IFERROR($AP71*Vlookups!$A$16*V71,"")</f>
        <v/>
      </c>
      <c r="W176" s="8" t="str">
        <f>IFERROR($AP71*Vlookups!$A$16*W71,"")</f>
        <v/>
      </c>
      <c r="X176" s="8" t="str">
        <f>IFERROR($AP71*Vlookups!$A$16*X71,"")</f>
        <v/>
      </c>
      <c r="Y176" s="8" t="str">
        <f>IFERROR($AP71*Vlookups!$A$16*Y71,"")</f>
        <v/>
      </c>
      <c r="Z176" s="8" t="str">
        <f>IFERROR($AP71*Vlookups!$A$16*Z71,"")</f>
        <v/>
      </c>
      <c r="AA176" s="8" t="str">
        <f>IFERROR($AP71*Vlookups!$A$16*AA71,"")</f>
        <v/>
      </c>
      <c r="AB176" s="8" t="str">
        <f>IFERROR($AP71*Vlookups!$A$16*AB71,"")</f>
        <v/>
      </c>
      <c r="AC176" s="8" t="str">
        <f>IFERROR($AP71*Vlookups!$A$16*AC71,"")</f>
        <v/>
      </c>
      <c r="AD176" s="8" t="str">
        <f>IFERROR($AP71*Vlookups!$A$16*AD71,"")</f>
        <v/>
      </c>
      <c r="AE176" s="8" t="str">
        <f>IFERROR($AP71*Vlookups!$A$16*AE71,"")</f>
        <v/>
      </c>
      <c r="AF176" s="8" t="str">
        <f>IFERROR($AP71*Vlookups!$A$16*AF71,"")</f>
        <v/>
      </c>
      <c r="AG176" s="8" t="str">
        <f>IFERROR($AP71*Vlookups!$A$16*AG71,"")</f>
        <v/>
      </c>
      <c r="AH176" s="8" t="str">
        <f>IFERROR($AP71*Vlookups!$A$16*AH71,"")</f>
        <v/>
      </c>
      <c r="AI176" s="8" t="str">
        <f>IFERROR($AP71*Vlookups!$A$16*AI71,"")</f>
        <v/>
      </c>
      <c r="AJ176" s="8" t="str">
        <f>IFERROR($AP71*Vlookups!$A$16*AJ71,"")</f>
        <v/>
      </c>
      <c r="AK176" s="8" t="str">
        <f>IFERROR($AP71*Vlookups!$A$16*AK71,"")</f>
        <v/>
      </c>
      <c r="AL176" s="8" t="str">
        <f>IFERROR($AP71*Vlookups!$A$16*AL71,"")</f>
        <v/>
      </c>
      <c r="AM176" s="8" t="str">
        <f>IFERROR($AP71*Vlookups!$A$16*AM71,"")</f>
        <v/>
      </c>
      <c r="AN176" s="8" t="str">
        <f>IFERROR($AP71*Vlookups!$A$16*AN71,"")</f>
        <v/>
      </c>
    </row>
    <row r="177" spans="4:40" hidden="1" x14ac:dyDescent="0.45">
      <c r="D177" s="8" t="str">
        <f>IFERROR($AP72*Vlookups!$A$16*D72,"")</f>
        <v/>
      </c>
      <c r="E177" s="8" t="str">
        <f>IFERROR($AP72*Vlookups!$A$16*E72,"")</f>
        <v/>
      </c>
      <c r="F177" s="8" t="str">
        <f>IFERROR($AP72*Vlookups!$A$16*F72,"")</f>
        <v/>
      </c>
      <c r="G177" s="8" t="str">
        <f>IFERROR($AP72*Vlookups!$A$16*G72,"")</f>
        <v/>
      </c>
      <c r="H177" s="8" t="str">
        <f>IFERROR($AP72*Vlookups!$A$16*H72,"")</f>
        <v/>
      </c>
      <c r="I177" s="8" t="str">
        <f>IFERROR($AP72*Vlookups!$A$16*I72,"")</f>
        <v/>
      </c>
      <c r="J177" s="8" t="str">
        <f>IFERROR($AP72*Vlookups!$A$16*J72,"")</f>
        <v/>
      </c>
      <c r="K177" s="8" t="str">
        <f>IFERROR($AP72*Vlookups!$A$16*K72,"")</f>
        <v/>
      </c>
      <c r="L177" s="8" t="str">
        <f>IFERROR($AP72*Vlookups!$A$16*L72,"")</f>
        <v/>
      </c>
      <c r="M177" s="8" t="str">
        <f>IFERROR($AP72*Vlookups!$A$16*M72,"")</f>
        <v/>
      </c>
      <c r="N177" s="8" t="str">
        <f>IFERROR($AP72*Vlookups!$A$16*N72,"")</f>
        <v/>
      </c>
      <c r="O177" s="8" t="str">
        <f>IFERROR($AP72*Vlookups!$A$16*O72,"")</f>
        <v/>
      </c>
      <c r="P177" s="8" t="str">
        <f>IFERROR($AP72*Vlookups!$A$16*P72,"")</f>
        <v/>
      </c>
      <c r="Q177" s="8" t="str">
        <f>IFERROR($AP72*Vlookups!$A$16*Q72,"")</f>
        <v/>
      </c>
      <c r="R177" s="8" t="str">
        <f>IFERROR($AP72*Vlookups!$A$16*R72,"")</f>
        <v/>
      </c>
      <c r="S177" s="8" t="str">
        <f>IFERROR($AP72*Vlookups!$A$16*S72,"")</f>
        <v/>
      </c>
      <c r="T177" s="8" t="str">
        <f>IFERROR($AP72*Vlookups!$A$16*T72,"")</f>
        <v/>
      </c>
      <c r="U177" s="8" t="str">
        <f>IFERROR($AP72*Vlookups!$A$16*U72,"")</f>
        <v/>
      </c>
      <c r="V177" s="8" t="str">
        <f>IFERROR($AP72*Vlookups!$A$16*V72,"")</f>
        <v/>
      </c>
      <c r="W177" s="8" t="str">
        <f>IFERROR($AP72*Vlookups!$A$16*W72,"")</f>
        <v/>
      </c>
      <c r="X177" s="8" t="str">
        <f>IFERROR($AP72*Vlookups!$A$16*X72,"")</f>
        <v/>
      </c>
      <c r="Y177" s="8" t="str">
        <f>IFERROR($AP72*Vlookups!$A$16*Y72,"")</f>
        <v/>
      </c>
      <c r="Z177" s="8" t="str">
        <f>IFERROR($AP72*Vlookups!$A$16*Z72,"")</f>
        <v/>
      </c>
      <c r="AA177" s="8" t="str">
        <f>IFERROR($AP72*Vlookups!$A$16*AA72,"")</f>
        <v/>
      </c>
      <c r="AB177" s="8" t="str">
        <f>IFERROR($AP72*Vlookups!$A$16*AB72,"")</f>
        <v/>
      </c>
      <c r="AC177" s="8" t="str">
        <f>IFERROR($AP72*Vlookups!$A$16*AC72,"")</f>
        <v/>
      </c>
      <c r="AD177" s="8" t="str">
        <f>IFERROR($AP72*Vlookups!$A$16*AD72,"")</f>
        <v/>
      </c>
      <c r="AE177" s="8" t="str">
        <f>IFERROR($AP72*Vlookups!$A$16*AE72,"")</f>
        <v/>
      </c>
      <c r="AF177" s="8" t="str">
        <f>IFERROR($AP72*Vlookups!$A$16*AF72,"")</f>
        <v/>
      </c>
      <c r="AG177" s="8" t="str">
        <f>IFERROR($AP72*Vlookups!$A$16*AG72,"")</f>
        <v/>
      </c>
      <c r="AH177" s="8" t="str">
        <f>IFERROR($AP72*Vlookups!$A$16*AH72,"")</f>
        <v/>
      </c>
      <c r="AI177" s="8" t="str">
        <f>IFERROR($AP72*Vlookups!$A$16*AI72,"")</f>
        <v/>
      </c>
      <c r="AJ177" s="8" t="str">
        <f>IFERROR($AP72*Vlookups!$A$16*AJ72,"")</f>
        <v/>
      </c>
      <c r="AK177" s="8" t="str">
        <f>IFERROR($AP72*Vlookups!$A$16*AK72,"")</f>
        <v/>
      </c>
      <c r="AL177" s="8" t="str">
        <f>IFERROR($AP72*Vlookups!$A$16*AL72,"")</f>
        <v/>
      </c>
      <c r="AM177" s="8" t="str">
        <f>IFERROR($AP72*Vlookups!$A$16*AM72,"")</f>
        <v/>
      </c>
      <c r="AN177" s="8" t="str">
        <f>IFERROR($AP72*Vlookups!$A$16*AN72,"")</f>
        <v/>
      </c>
    </row>
    <row r="178" spans="4:40" hidden="1" x14ac:dyDescent="0.45">
      <c r="D178" s="8" t="str">
        <f>IFERROR($AP73*Vlookups!$A$16*D73,"")</f>
        <v/>
      </c>
      <c r="E178" s="8" t="str">
        <f>IFERROR($AP73*Vlookups!$A$16*E73,"")</f>
        <v/>
      </c>
      <c r="F178" s="8" t="str">
        <f>IFERROR($AP73*Vlookups!$A$16*F73,"")</f>
        <v/>
      </c>
      <c r="G178" s="8" t="str">
        <f>IFERROR($AP73*Vlookups!$A$16*G73,"")</f>
        <v/>
      </c>
      <c r="H178" s="8" t="str">
        <f>IFERROR($AP73*Vlookups!$A$16*H73,"")</f>
        <v/>
      </c>
      <c r="I178" s="8" t="str">
        <f>IFERROR($AP73*Vlookups!$A$16*I73,"")</f>
        <v/>
      </c>
      <c r="J178" s="8" t="str">
        <f>IFERROR($AP73*Vlookups!$A$16*J73,"")</f>
        <v/>
      </c>
      <c r="K178" s="8" t="str">
        <f>IFERROR($AP73*Vlookups!$A$16*K73,"")</f>
        <v/>
      </c>
      <c r="L178" s="8" t="str">
        <f>IFERROR($AP73*Vlookups!$A$16*L73,"")</f>
        <v/>
      </c>
      <c r="M178" s="8" t="str">
        <f>IFERROR($AP73*Vlookups!$A$16*M73,"")</f>
        <v/>
      </c>
      <c r="N178" s="8" t="str">
        <f>IFERROR($AP73*Vlookups!$A$16*N73,"")</f>
        <v/>
      </c>
      <c r="O178" s="8" t="str">
        <f>IFERROR($AP73*Vlookups!$A$16*O73,"")</f>
        <v/>
      </c>
      <c r="P178" s="8" t="str">
        <f>IFERROR($AP73*Vlookups!$A$16*P73,"")</f>
        <v/>
      </c>
      <c r="Q178" s="8" t="str">
        <f>IFERROR($AP73*Vlookups!$A$16*Q73,"")</f>
        <v/>
      </c>
      <c r="R178" s="8" t="str">
        <f>IFERROR($AP73*Vlookups!$A$16*R73,"")</f>
        <v/>
      </c>
      <c r="S178" s="8" t="str">
        <f>IFERROR($AP73*Vlookups!$A$16*S73,"")</f>
        <v/>
      </c>
      <c r="T178" s="8" t="str">
        <f>IFERROR($AP73*Vlookups!$A$16*T73,"")</f>
        <v/>
      </c>
      <c r="U178" s="8" t="str">
        <f>IFERROR($AP73*Vlookups!$A$16*U73,"")</f>
        <v/>
      </c>
      <c r="V178" s="8" t="str">
        <f>IFERROR($AP73*Vlookups!$A$16*V73,"")</f>
        <v/>
      </c>
      <c r="W178" s="8" t="str">
        <f>IFERROR($AP73*Vlookups!$A$16*W73,"")</f>
        <v/>
      </c>
      <c r="X178" s="8" t="str">
        <f>IFERROR($AP73*Vlookups!$A$16*X73,"")</f>
        <v/>
      </c>
      <c r="Y178" s="8" t="str">
        <f>IFERROR($AP73*Vlookups!$A$16*Y73,"")</f>
        <v/>
      </c>
      <c r="Z178" s="8" t="str">
        <f>IFERROR($AP73*Vlookups!$A$16*Z73,"")</f>
        <v/>
      </c>
      <c r="AA178" s="8" t="str">
        <f>IFERROR($AP73*Vlookups!$A$16*AA73,"")</f>
        <v/>
      </c>
      <c r="AB178" s="8" t="str">
        <f>IFERROR($AP73*Vlookups!$A$16*AB73,"")</f>
        <v/>
      </c>
      <c r="AC178" s="8" t="str">
        <f>IFERROR($AP73*Vlookups!$A$16*AC73,"")</f>
        <v/>
      </c>
      <c r="AD178" s="8" t="str">
        <f>IFERROR($AP73*Vlookups!$A$16*AD73,"")</f>
        <v/>
      </c>
      <c r="AE178" s="8" t="str">
        <f>IFERROR($AP73*Vlookups!$A$16*AE73,"")</f>
        <v/>
      </c>
      <c r="AF178" s="8" t="str">
        <f>IFERROR($AP73*Vlookups!$A$16*AF73,"")</f>
        <v/>
      </c>
      <c r="AG178" s="8" t="str">
        <f>IFERROR($AP73*Vlookups!$A$16*AG73,"")</f>
        <v/>
      </c>
      <c r="AH178" s="8" t="str">
        <f>IFERROR($AP73*Vlookups!$A$16*AH73,"")</f>
        <v/>
      </c>
      <c r="AI178" s="8" t="str">
        <f>IFERROR($AP73*Vlookups!$A$16*AI73,"")</f>
        <v/>
      </c>
      <c r="AJ178" s="8" t="str">
        <f>IFERROR($AP73*Vlookups!$A$16*AJ73,"")</f>
        <v/>
      </c>
      <c r="AK178" s="8" t="str">
        <f>IFERROR($AP73*Vlookups!$A$16*AK73,"")</f>
        <v/>
      </c>
      <c r="AL178" s="8" t="str">
        <f>IFERROR($AP73*Vlookups!$A$16*AL73,"")</f>
        <v/>
      </c>
      <c r="AM178" s="8" t="str">
        <f>IFERROR($AP73*Vlookups!$A$16*AM73,"")</f>
        <v/>
      </c>
      <c r="AN178" s="8" t="str">
        <f>IFERROR($AP73*Vlookups!$A$16*AN73,"")</f>
        <v/>
      </c>
    </row>
    <row r="179" spans="4:40" hidden="1" x14ac:dyDescent="0.45">
      <c r="D179" s="8" t="str">
        <f>IFERROR($AP74*Vlookups!$A$16*D74,"")</f>
        <v/>
      </c>
      <c r="E179" s="8" t="str">
        <f>IFERROR($AP74*Vlookups!$A$16*E74,"")</f>
        <v/>
      </c>
      <c r="F179" s="8" t="str">
        <f>IFERROR($AP74*Vlookups!$A$16*F74,"")</f>
        <v/>
      </c>
      <c r="G179" s="8" t="str">
        <f>IFERROR($AP74*Vlookups!$A$16*G74,"")</f>
        <v/>
      </c>
      <c r="H179" s="8" t="str">
        <f>IFERROR($AP74*Vlookups!$A$16*H74,"")</f>
        <v/>
      </c>
      <c r="I179" s="8" t="str">
        <f>IFERROR($AP74*Vlookups!$A$16*I74,"")</f>
        <v/>
      </c>
      <c r="J179" s="8" t="str">
        <f>IFERROR($AP74*Vlookups!$A$16*J74,"")</f>
        <v/>
      </c>
      <c r="K179" s="8" t="str">
        <f>IFERROR($AP74*Vlookups!$A$16*K74,"")</f>
        <v/>
      </c>
      <c r="L179" s="8" t="str">
        <f>IFERROR($AP74*Vlookups!$A$16*L74,"")</f>
        <v/>
      </c>
      <c r="M179" s="8" t="str">
        <f>IFERROR($AP74*Vlookups!$A$16*M74,"")</f>
        <v/>
      </c>
      <c r="N179" s="8" t="str">
        <f>IFERROR($AP74*Vlookups!$A$16*N74,"")</f>
        <v/>
      </c>
      <c r="O179" s="8" t="str">
        <f>IFERROR($AP74*Vlookups!$A$16*O74,"")</f>
        <v/>
      </c>
      <c r="P179" s="8" t="str">
        <f>IFERROR($AP74*Vlookups!$A$16*P74,"")</f>
        <v/>
      </c>
      <c r="Q179" s="8" t="str">
        <f>IFERROR($AP74*Vlookups!$A$16*Q74,"")</f>
        <v/>
      </c>
      <c r="R179" s="8" t="str">
        <f>IFERROR($AP74*Vlookups!$A$16*R74,"")</f>
        <v/>
      </c>
      <c r="S179" s="8" t="str">
        <f>IFERROR($AP74*Vlookups!$A$16*S74,"")</f>
        <v/>
      </c>
      <c r="T179" s="8" t="str">
        <f>IFERROR($AP74*Vlookups!$A$16*T74,"")</f>
        <v/>
      </c>
      <c r="U179" s="8" t="str">
        <f>IFERROR($AP74*Vlookups!$A$16*U74,"")</f>
        <v/>
      </c>
      <c r="V179" s="8" t="str">
        <f>IFERROR($AP74*Vlookups!$A$16*V74,"")</f>
        <v/>
      </c>
      <c r="W179" s="8" t="str">
        <f>IFERROR($AP74*Vlookups!$A$16*W74,"")</f>
        <v/>
      </c>
      <c r="X179" s="8" t="str">
        <f>IFERROR($AP74*Vlookups!$A$16*X74,"")</f>
        <v/>
      </c>
      <c r="Y179" s="8" t="str">
        <f>IFERROR($AP74*Vlookups!$A$16*Y74,"")</f>
        <v/>
      </c>
      <c r="Z179" s="8" t="str">
        <f>IFERROR($AP74*Vlookups!$A$16*Z74,"")</f>
        <v/>
      </c>
      <c r="AA179" s="8" t="str">
        <f>IFERROR($AP74*Vlookups!$A$16*AA74,"")</f>
        <v/>
      </c>
      <c r="AB179" s="8" t="str">
        <f>IFERROR($AP74*Vlookups!$A$16*AB74,"")</f>
        <v/>
      </c>
      <c r="AC179" s="8" t="str">
        <f>IFERROR($AP74*Vlookups!$A$16*AC74,"")</f>
        <v/>
      </c>
      <c r="AD179" s="8" t="str">
        <f>IFERROR($AP74*Vlookups!$A$16*AD74,"")</f>
        <v/>
      </c>
      <c r="AE179" s="8" t="str">
        <f>IFERROR($AP74*Vlookups!$A$16*AE74,"")</f>
        <v/>
      </c>
      <c r="AF179" s="8" t="str">
        <f>IFERROR($AP74*Vlookups!$A$16*AF74,"")</f>
        <v/>
      </c>
      <c r="AG179" s="8" t="str">
        <f>IFERROR($AP74*Vlookups!$A$16*AG74,"")</f>
        <v/>
      </c>
      <c r="AH179" s="8" t="str">
        <f>IFERROR($AP74*Vlookups!$A$16*AH74,"")</f>
        <v/>
      </c>
      <c r="AI179" s="8" t="str">
        <f>IFERROR($AP74*Vlookups!$A$16*AI74,"")</f>
        <v/>
      </c>
      <c r="AJ179" s="8" t="str">
        <f>IFERROR($AP74*Vlookups!$A$16*AJ74,"")</f>
        <v/>
      </c>
      <c r="AK179" s="8" t="str">
        <f>IFERROR($AP74*Vlookups!$A$16*AK74,"")</f>
        <v/>
      </c>
      <c r="AL179" s="8" t="str">
        <f>IFERROR($AP74*Vlookups!$A$16*AL74,"")</f>
        <v/>
      </c>
      <c r="AM179" s="8" t="str">
        <f>IFERROR($AP74*Vlookups!$A$16*AM74,"")</f>
        <v/>
      </c>
      <c r="AN179" s="8" t="str">
        <f>IFERROR($AP74*Vlookups!$A$16*AN74,"")</f>
        <v/>
      </c>
    </row>
    <row r="180" spans="4:40" hidden="1" x14ac:dyDescent="0.45">
      <c r="D180" s="8" t="str">
        <f>IFERROR($AP75*Vlookups!$A$16*D75,"")</f>
        <v/>
      </c>
      <c r="E180" s="8" t="str">
        <f>IFERROR($AP75*Vlookups!$A$16*E75,"")</f>
        <v/>
      </c>
      <c r="F180" s="8" t="str">
        <f>IFERROR($AP75*Vlookups!$A$16*F75,"")</f>
        <v/>
      </c>
      <c r="G180" s="8" t="str">
        <f>IFERROR($AP75*Vlookups!$A$16*G75,"")</f>
        <v/>
      </c>
      <c r="H180" s="8" t="str">
        <f>IFERROR($AP75*Vlookups!$A$16*H75,"")</f>
        <v/>
      </c>
      <c r="I180" s="8" t="str">
        <f>IFERROR($AP75*Vlookups!$A$16*I75,"")</f>
        <v/>
      </c>
      <c r="J180" s="8" t="str">
        <f>IFERROR($AP75*Vlookups!$A$16*J75,"")</f>
        <v/>
      </c>
      <c r="K180" s="8" t="str">
        <f>IFERROR($AP75*Vlookups!$A$16*K75,"")</f>
        <v/>
      </c>
      <c r="L180" s="8" t="str">
        <f>IFERROR($AP75*Vlookups!$A$16*L75,"")</f>
        <v/>
      </c>
      <c r="M180" s="8" t="str">
        <f>IFERROR($AP75*Vlookups!$A$16*M75,"")</f>
        <v/>
      </c>
      <c r="N180" s="8" t="str">
        <f>IFERROR($AP75*Vlookups!$A$16*N75,"")</f>
        <v/>
      </c>
      <c r="O180" s="8" t="str">
        <f>IFERROR($AP75*Vlookups!$A$16*O75,"")</f>
        <v/>
      </c>
      <c r="P180" s="8" t="str">
        <f>IFERROR($AP75*Vlookups!$A$16*P75,"")</f>
        <v/>
      </c>
      <c r="Q180" s="8" t="str">
        <f>IFERROR($AP75*Vlookups!$A$16*Q75,"")</f>
        <v/>
      </c>
      <c r="R180" s="8" t="str">
        <f>IFERROR($AP75*Vlookups!$A$16*R75,"")</f>
        <v/>
      </c>
      <c r="S180" s="8" t="str">
        <f>IFERROR($AP75*Vlookups!$A$16*S75,"")</f>
        <v/>
      </c>
      <c r="T180" s="8" t="str">
        <f>IFERROR($AP75*Vlookups!$A$16*T75,"")</f>
        <v/>
      </c>
      <c r="U180" s="8" t="str">
        <f>IFERROR($AP75*Vlookups!$A$16*U75,"")</f>
        <v/>
      </c>
      <c r="V180" s="8" t="str">
        <f>IFERROR($AP75*Vlookups!$A$16*V75,"")</f>
        <v/>
      </c>
      <c r="W180" s="8" t="str">
        <f>IFERROR($AP75*Vlookups!$A$16*W75,"")</f>
        <v/>
      </c>
      <c r="X180" s="8" t="str">
        <f>IFERROR($AP75*Vlookups!$A$16*X75,"")</f>
        <v/>
      </c>
      <c r="Y180" s="8" t="str">
        <f>IFERROR($AP75*Vlookups!$A$16*Y75,"")</f>
        <v/>
      </c>
      <c r="Z180" s="8" t="str">
        <f>IFERROR($AP75*Vlookups!$A$16*Z75,"")</f>
        <v/>
      </c>
      <c r="AA180" s="8" t="str">
        <f>IFERROR($AP75*Vlookups!$A$16*AA75,"")</f>
        <v/>
      </c>
      <c r="AB180" s="8" t="str">
        <f>IFERROR($AP75*Vlookups!$A$16*AB75,"")</f>
        <v/>
      </c>
      <c r="AC180" s="8" t="str">
        <f>IFERROR($AP75*Vlookups!$A$16*AC75,"")</f>
        <v/>
      </c>
      <c r="AD180" s="8" t="str">
        <f>IFERROR($AP75*Vlookups!$A$16*AD75,"")</f>
        <v/>
      </c>
      <c r="AE180" s="8" t="str">
        <f>IFERROR($AP75*Vlookups!$A$16*AE75,"")</f>
        <v/>
      </c>
      <c r="AF180" s="8" t="str">
        <f>IFERROR($AP75*Vlookups!$A$16*AF75,"")</f>
        <v/>
      </c>
      <c r="AG180" s="8" t="str">
        <f>IFERROR($AP75*Vlookups!$A$16*AG75,"")</f>
        <v/>
      </c>
      <c r="AH180" s="8" t="str">
        <f>IFERROR($AP75*Vlookups!$A$16*AH75,"")</f>
        <v/>
      </c>
      <c r="AI180" s="8" t="str">
        <f>IFERROR($AP75*Vlookups!$A$16*AI75,"")</f>
        <v/>
      </c>
      <c r="AJ180" s="8" t="str">
        <f>IFERROR($AP75*Vlookups!$A$16*AJ75,"")</f>
        <v/>
      </c>
      <c r="AK180" s="8" t="str">
        <f>IFERROR($AP75*Vlookups!$A$16*AK75,"")</f>
        <v/>
      </c>
      <c r="AL180" s="8" t="str">
        <f>IFERROR($AP75*Vlookups!$A$16*AL75,"")</f>
        <v/>
      </c>
      <c r="AM180" s="8" t="str">
        <f>IFERROR($AP75*Vlookups!$A$16*AM75,"")</f>
        <v/>
      </c>
      <c r="AN180" s="8" t="str">
        <f>IFERROR($AP75*Vlookups!$A$16*AN75,"")</f>
        <v/>
      </c>
    </row>
    <row r="181" spans="4:40" hidden="1" x14ac:dyDescent="0.45">
      <c r="D181" s="8" t="str">
        <f>IFERROR($AP76*Vlookups!$A$16*D76,"")</f>
        <v/>
      </c>
      <c r="E181" s="8" t="str">
        <f>IFERROR($AP76*Vlookups!$A$16*E76,"")</f>
        <v/>
      </c>
      <c r="F181" s="8" t="str">
        <f>IFERROR($AP76*Vlookups!$A$16*F76,"")</f>
        <v/>
      </c>
      <c r="G181" s="8" t="str">
        <f>IFERROR($AP76*Vlookups!$A$16*G76,"")</f>
        <v/>
      </c>
      <c r="H181" s="8" t="str">
        <f>IFERROR($AP76*Vlookups!$A$16*H76,"")</f>
        <v/>
      </c>
      <c r="I181" s="8" t="str">
        <f>IFERROR($AP76*Vlookups!$A$16*I76,"")</f>
        <v/>
      </c>
      <c r="J181" s="8" t="str">
        <f>IFERROR($AP76*Vlookups!$A$16*J76,"")</f>
        <v/>
      </c>
      <c r="K181" s="8" t="str">
        <f>IFERROR($AP76*Vlookups!$A$16*K76,"")</f>
        <v/>
      </c>
      <c r="L181" s="8" t="str">
        <f>IFERROR($AP76*Vlookups!$A$16*L76,"")</f>
        <v/>
      </c>
      <c r="M181" s="8" t="str">
        <f>IFERROR($AP76*Vlookups!$A$16*M76,"")</f>
        <v/>
      </c>
      <c r="N181" s="8" t="str">
        <f>IFERROR($AP76*Vlookups!$A$16*N76,"")</f>
        <v/>
      </c>
      <c r="O181" s="8" t="str">
        <f>IFERROR($AP76*Vlookups!$A$16*O76,"")</f>
        <v/>
      </c>
      <c r="P181" s="8" t="str">
        <f>IFERROR($AP76*Vlookups!$A$16*P76,"")</f>
        <v/>
      </c>
      <c r="Q181" s="8" t="str">
        <f>IFERROR($AP76*Vlookups!$A$16*Q76,"")</f>
        <v/>
      </c>
      <c r="R181" s="8" t="str">
        <f>IFERROR($AP76*Vlookups!$A$16*R76,"")</f>
        <v/>
      </c>
      <c r="S181" s="8" t="str">
        <f>IFERROR($AP76*Vlookups!$A$16*S76,"")</f>
        <v/>
      </c>
      <c r="T181" s="8" t="str">
        <f>IFERROR($AP76*Vlookups!$A$16*T76,"")</f>
        <v/>
      </c>
      <c r="U181" s="8" t="str">
        <f>IFERROR($AP76*Vlookups!$A$16*U76,"")</f>
        <v/>
      </c>
      <c r="V181" s="8" t="str">
        <f>IFERROR($AP76*Vlookups!$A$16*V76,"")</f>
        <v/>
      </c>
      <c r="W181" s="8" t="str">
        <f>IFERROR($AP76*Vlookups!$A$16*W76,"")</f>
        <v/>
      </c>
      <c r="X181" s="8" t="str">
        <f>IFERROR($AP76*Vlookups!$A$16*X76,"")</f>
        <v/>
      </c>
      <c r="Y181" s="8" t="str">
        <f>IFERROR($AP76*Vlookups!$A$16*Y76,"")</f>
        <v/>
      </c>
      <c r="Z181" s="8" t="str">
        <f>IFERROR($AP76*Vlookups!$A$16*Z76,"")</f>
        <v/>
      </c>
      <c r="AA181" s="8" t="str">
        <f>IFERROR($AP76*Vlookups!$A$16*AA76,"")</f>
        <v/>
      </c>
      <c r="AB181" s="8" t="str">
        <f>IFERROR($AP76*Vlookups!$A$16*AB76,"")</f>
        <v/>
      </c>
      <c r="AC181" s="8" t="str">
        <f>IFERROR($AP76*Vlookups!$A$16*AC76,"")</f>
        <v/>
      </c>
      <c r="AD181" s="8" t="str">
        <f>IFERROR($AP76*Vlookups!$A$16*AD76,"")</f>
        <v/>
      </c>
      <c r="AE181" s="8" t="str">
        <f>IFERROR($AP76*Vlookups!$A$16*AE76,"")</f>
        <v/>
      </c>
      <c r="AF181" s="8" t="str">
        <f>IFERROR($AP76*Vlookups!$A$16*AF76,"")</f>
        <v/>
      </c>
      <c r="AG181" s="8" t="str">
        <f>IFERROR($AP76*Vlookups!$A$16*AG76,"")</f>
        <v/>
      </c>
      <c r="AH181" s="8" t="str">
        <f>IFERROR($AP76*Vlookups!$A$16*AH76,"")</f>
        <v/>
      </c>
      <c r="AI181" s="8" t="str">
        <f>IFERROR($AP76*Vlookups!$A$16*AI76,"")</f>
        <v/>
      </c>
      <c r="AJ181" s="8" t="str">
        <f>IFERROR($AP76*Vlookups!$A$16*AJ76,"")</f>
        <v/>
      </c>
      <c r="AK181" s="8" t="str">
        <f>IFERROR($AP76*Vlookups!$A$16*AK76,"")</f>
        <v/>
      </c>
      <c r="AL181" s="8" t="str">
        <f>IFERROR($AP76*Vlookups!$A$16*AL76,"")</f>
        <v/>
      </c>
      <c r="AM181" s="8" t="str">
        <f>IFERROR($AP76*Vlookups!$A$16*AM76,"")</f>
        <v/>
      </c>
      <c r="AN181" s="8" t="str">
        <f>IFERROR($AP76*Vlookups!$A$16*AN76,"")</f>
        <v/>
      </c>
    </row>
    <row r="182" spans="4:40" hidden="1" x14ac:dyDescent="0.45">
      <c r="D182" s="8" t="str">
        <f>IFERROR($AP77*Vlookups!$A$16*D77,"")</f>
        <v/>
      </c>
      <c r="E182" s="8" t="str">
        <f>IFERROR($AP77*Vlookups!$A$16*E77,"")</f>
        <v/>
      </c>
      <c r="F182" s="8" t="str">
        <f>IFERROR($AP77*Vlookups!$A$16*F77,"")</f>
        <v/>
      </c>
      <c r="G182" s="8" t="str">
        <f>IFERROR($AP77*Vlookups!$A$16*G77,"")</f>
        <v/>
      </c>
      <c r="H182" s="8" t="str">
        <f>IFERROR($AP77*Vlookups!$A$16*H77,"")</f>
        <v/>
      </c>
      <c r="I182" s="8" t="str">
        <f>IFERROR($AP77*Vlookups!$A$16*I77,"")</f>
        <v/>
      </c>
      <c r="J182" s="8" t="str">
        <f>IFERROR($AP77*Vlookups!$A$16*J77,"")</f>
        <v/>
      </c>
      <c r="K182" s="8" t="str">
        <f>IFERROR($AP77*Vlookups!$A$16*K77,"")</f>
        <v/>
      </c>
      <c r="L182" s="8" t="str">
        <f>IFERROR($AP77*Vlookups!$A$16*L77,"")</f>
        <v/>
      </c>
      <c r="M182" s="8" t="str">
        <f>IFERROR($AP77*Vlookups!$A$16*M77,"")</f>
        <v/>
      </c>
      <c r="N182" s="8" t="str">
        <f>IFERROR($AP77*Vlookups!$A$16*N77,"")</f>
        <v/>
      </c>
      <c r="O182" s="8" t="str">
        <f>IFERROR($AP77*Vlookups!$A$16*O77,"")</f>
        <v/>
      </c>
      <c r="P182" s="8" t="str">
        <f>IFERROR($AP77*Vlookups!$A$16*P77,"")</f>
        <v/>
      </c>
      <c r="Q182" s="8" t="str">
        <f>IFERROR($AP77*Vlookups!$A$16*Q77,"")</f>
        <v/>
      </c>
      <c r="R182" s="8" t="str">
        <f>IFERROR($AP77*Vlookups!$A$16*R77,"")</f>
        <v/>
      </c>
      <c r="S182" s="8" t="str">
        <f>IFERROR($AP77*Vlookups!$A$16*S77,"")</f>
        <v/>
      </c>
      <c r="T182" s="8" t="str">
        <f>IFERROR($AP77*Vlookups!$A$16*T77,"")</f>
        <v/>
      </c>
      <c r="U182" s="8" t="str">
        <f>IFERROR($AP77*Vlookups!$A$16*U77,"")</f>
        <v/>
      </c>
      <c r="V182" s="8" t="str">
        <f>IFERROR($AP77*Vlookups!$A$16*V77,"")</f>
        <v/>
      </c>
      <c r="W182" s="8" t="str">
        <f>IFERROR($AP77*Vlookups!$A$16*W77,"")</f>
        <v/>
      </c>
      <c r="X182" s="8" t="str">
        <f>IFERROR($AP77*Vlookups!$A$16*X77,"")</f>
        <v/>
      </c>
      <c r="Y182" s="8" t="str">
        <f>IFERROR($AP77*Vlookups!$A$16*Y77,"")</f>
        <v/>
      </c>
      <c r="Z182" s="8" t="str">
        <f>IFERROR($AP77*Vlookups!$A$16*Z77,"")</f>
        <v/>
      </c>
      <c r="AA182" s="8" t="str">
        <f>IFERROR($AP77*Vlookups!$A$16*AA77,"")</f>
        <v/>
      </c>
      <c r="AB182" s="8" t="str">
        <f>IFERROR($AP77*Vlookups!$A$16*AB77,"")</f>
        <v/>
      </c>
      <c r="AC182" s="8" t="str">
        <f>IFERROR($AP77*Vlookups!$A$16*AC77,"")</f>
        <v/>
      </c>
      <c r="AD182" s="8" t="str">
        <f>IFERROR($AP77*Vlookups!$A$16*AD77,"")</f>
        <v/>
      </c>
      <c r="AE182" s="8" t="str">
        <f>IFERROR($AP77*Vlookups!$A$16*AE77,"")</f>
        <v/>
      </c>
      <c r="AF182" s="8" t="str">
        <f>IFERROR($AP77*Vlookups!$A$16*AF77,"")</f>
        <v/>
      </c>
      <c r="AG182" s="8" t="str">
        <f>IFERROR($AP77*Vlookups!$A$16*AG77,"")</f>
        <v/>
      </c>
      <c r="AH182" s="8" t="str">
        <f>IFERROR($AP77*Vlookups!$A$16*AH77,"")</f>
        <v/>
      </c>
      <c r="AI182" s="8" t="str">
        <f>IFERROR($AP77*Vlookups!$A$16*AI77,"")</f>
        <v/>
      </c>
      <c r="AJ182" s="8" t="str">
        <f>IFERROR($AP77*Vlookups!$A$16*AJ77,"")</f>
        <v/>
      </c>
      <c r="AK182" s="8" t="str">
        <f>IFERROR($AP77*Vlookups!$A$16*AK77,"")</f>
        <v/>
      </c>
      <c r="AL182" s="8" t="str">
        <f>IFERROR($AP77*Vlookups!$A$16*AL77,"")</f>
        <v/>
      </c>
      <c r="AM182" s="8" t="str">
        <f>IFERROR($AP77*Vlookups!$A$16*AM77,"")</f>
        <v/>
      </c>
      <c r="AN182" s="8" t="str">
        <f>IFERROR($AP77*Vlookups!$A$16*AN77,"")</f>
        <v/>
      </c>
    </row>
    <row r="183" spans="4:40" hidden="1" x14ac:dyDescent="0.45">
      <c r="D183" s="8" t="str">
        <f>IFERROR($AP78*Vlookups!$A$16*D78,"")</f>
        <v/>
      </c>
      <c r="E183" s="8" t="str">
        <f>IFERROR($AP78*Vlookups!$A$16*E78,"")</f>
        <v/>
      </c>
      <c r="F183" s="8" t="str">
        <f>IFERROR($AP78*Vlookups!$A$16*F78,"")</f>
        <v/>
      </c>
      <c r="G183" s="8" t="str">
        <f>IFERROR($AP78*Vlookups!$A$16*G78,"")</f>
        <v/>
      </c>
      <c r="H183" s="8" t="str">
        <f>IFERROR($AP78*Vlookups!$A$16*H78,"")</f>
        <v/>
      </c>
      <c r="I183" s="8" t="str">
        <f>IFERROR($AP78*Vlookups!$A$16*I78,"")</f>
        <v/>
      </c>
      <c r="J183" s="8" t="str">
        <f>IFERROR($AP78*Vlookups!$A$16*J78,"")</f>
        <v/>
      </c>
      <c r="K183" s="8" t="str">
        <f>IFERROR($AP78*Vlookups!$A$16*K78,"")</f>
        <v/>
      </c>
      <c r="L183" s="8" t="str">
        <f>IFERROR($AP78*Vlookups!$A$16*L78,"")</f>
        <v/>
      </c>
      <c r="M183" s="8" t="str">
        <f>IFERROR($AP78*Vlookups!$A$16*M78,"")</f>
        <v/>
      </c>
      <c r="N183" s="8" t="str">
        <f>IFERROR($AP78*Vlookups!$A$16*N78,"")</f>
        <v/>
      </c>
      <c r="O183" s="8" t="str">
        <f>IFERROR($AP78*Vlookups!$A$16*O78,"")</f>
        <v/>
      </c>
      <c r="P183" s="8" t="str">
        <f>IFERROR($AP78*Vlookups!$A$16*P78,"")</f>
        <v/>
      </c>
      <c r="Q183" s="8" t="str">
        <f>IFERROR($AP78*Vlookups!$A$16*Q78,"")</f>
        <v/>
      </c>
      <c r="R183" s="8" t="str">
        <f>IFERROR($AP78*Vlookups!$A$16*R78,"")</f>
        <v/>
      </c>
      <c r="S183" s="8" t="str">
        <f>IFERROR($AP78*Vlookups!$A$16*S78,"")</f>
        <v/>
      </c>
      <c r="T183" s="8" t="str">
        <f>IFERROR($AP78*Vlookups!$A$16*T78,"")</f>
        <v/>
      </c>
      <c r="U183" s="8" t="str">
        <f>IFERROR($AP78*Vlookups!$A$16*U78,"")</f>
        <v/>
      </c>
      <c r="V183" s="8" t="str">
        <f>IFERROR($AP78*Vlookups!$A$16*V78,"")</f>
        <v/>
      </c>
      <c r="W183" s="8" t="str">
        <f>IFERROR($AP78*Vlookups!$A$16*W78,"")</f>
        <v/>
      </c>
      <c r="X183" s="8" t="str">
        <f>IFERROR($AP78*Vlookups!$A$16*X78,"")</f>
        <v/>
      </c>
      <c r="Y183" s="8" t="str">
        <f>IFERROR($AP78*Vlookups!$A$16*Y78,"")</f>
        <v/>
      </c>
      <c r="Z183" s="8" t="str">
        <f>IFERROR($AP78*Vlookups!$A$16*Z78,"")</f>
        <v/>
      </c>
      <c r="AA183" s="8" t="str">
        <f>IFERROR($AP78*Vlookups!$A$16*AA78,"")</f>
        <v/>
      </c>
      <c r="AB183" s="8" t="str">
        <f>IFERROR($AP78*Vlookups!$A$16*AB78,"")</f>
        <v/>
      </c>
      <c r="AC183" s="8" t="str">
        <f>IFERROR($AP78*Vlookups!$A$16*AC78,"")</f>
        <v/>
      </c>
      <c r="AD183" s="8" t="str">
        <f>IFERROR($AP78*Vlookups!$A$16*AD78,"")</f>
        <v/>
      </c>
      <c r="AE183" s="8" t="str">
        <f>IFERROR($AP78*Vlookups!$A$16*AE78,"")</f>
        <v/>
      </c>
      <c r="AF183" s="8" t="str">
        <f>IFERROR($AP78*Vlookups!$A$16*AF78,"")</f>
        <v/>
      </c>
      <c r="AG183" s="8" t="str">
        <f>IFERROR($AP78*Vlookups!$A$16*AG78,"")</f>
        <v/>
      </c>
      <c r="AH183" s="8" t="str">
        <f>IFERROR($AP78*Vlookups!$A$16*AH78,"")</f>
        <v/>
      </c>
      <c r="AI183" s="8" t="str">
        <f>IFERROR($AP78*Vlookups!$A$16*AI78,"")</f>
        <v/>
      </c>
      <c r="AJ183" s="8" t="str">
        <f>IFERROR($AP78*Vlookups!$A$16*AJ78,"")</f>
        <v/>
      </c>
      <c r="AK183" s="8" t="str">
        <f>IFERROR($AP78*Vlookups!$A$16*AK78,"")</f>
        <v/>
      </c>
      <c r="AL183" s="8" t="str">
        <f>IFERROR($AP78*Vlookups!$A$16*AL78,"")</f>
        <v/>
      </c>
      <c r="AM183" s="8" t="str">
        <f>IFERROR($AP78*Vlookups!$A$16*AM78,"")</f>
        <v/>
      </c>
      <c r="AN183" s="8" t="str">
        <f>IFERROR($AP78*Vlookups!$A$16*AN78,"")</f>
        <v/>
      </c>
    </row>
    <row r="184" spans="4:40" hidden="1" x14ac:dyDescent="0.45">
      <c r="D184" s="8" t="str">
        <f>IFERROR($AP79*Vlookups!$A$16*D79,"")</f>
        <v/>
      </c>
      <c r="E184" s="8" t="str">
        <f>IFERROR($AP79*Vlookups!$A$16*E79,"")</f>
        <v/>
      </c>
      <c r="F184" s="8" t="str">
        <f>IFERROR($AP79*Vlookups!$A$16*F79,"")</f>
        <v/>
      </c>
      <c r="G184" s="8" t="str">
        <f>IFERROR($AP79*Vlookups!$A$16*G79,"")</f>
        <v/>
      </c>
      <c r="H184" s="8" t="str">
        <f>IFERROR($AP79*Vlookups!$A$16*H79,"")</f>
        <v/>
      </c>
      <c r="I184" s="8" t="str">
        <f>IFERROR($AP79*Vlookups!$A$16*I79,"")</f>
        <v/>
      </c>
      <c r="J184" s="8" t="str">
        <f>IFERROR($AP79*Vlookups!$A$16*J79,"")</f>
        <v/>
      </c>
      <c r="K184" s="8" t="str">
        <f>IFERROR($AP79*Vlookups!$A$16*K79,"")</f>
        <v/>
      </c>
      <c r="L184" s="8" t="str">
        <f>IFERROR($AP79*Vlookups!$A$16*L79,"")</f>
        <v/>
      </c>
      <c r="M184" s="8" t="str">
        <f>IFERROR($AP79*Vlookups!$A$16*M79,"")</f>
        <v/>
      </c>
      <c r="N184" s="8" t="str">
        <f>IFERROR($AP79*Vlookups!$A$16*N79,"")</f>
        <v/>
      </c>
      <c r="O184" s="8" t="str">
        <f>IFERROR($AP79*Vlookups!$A$16*O79,"")</f>
        <v/>
      </c>
      <c r="P184" s="8" t="str">
        <f>IFERROR($AP79*Vlookups!$A$16*P79,"")</f>
        <v/>
      </c>
      <c r="Q184" s="8" t="str">
        <f>IFERROR($AP79*Vlookups!$A$16*Q79,"")</f>
        <v/>
      </c>
      <c r="R184" s="8" t="str">
        <f>IFERROR($AP79*Vlookups!$A$16*R79,"")</f>
        <v/>
      </c>
      <c r="S184" s="8" t="str">
        <f>IFERROR($AP79*Vlookups!$A$16*S79,"")</f>
        <v/>
      </c>
      <c r="T184" s="8" t="str">
        <f>IFERROR($AP79*Vlookups!$A$16*T79,"")</f>
        <v/>
      </c>
      <c r="U184" s="8" t="str">
        <f>IFERROR($AP79*Vlookups!$A$16*U79,"")</f>
        <v/>
      </c>
      <c r="V184" s="8" t="str">
        <f>IFERROR($AP79*Vlookups!$A$16*V79,"")</f>
        <v/>
      </c>
      <c r="W184" s="8" t="str">
        <f>IFERROR($AP79*Vlookups!$A$16*W79,"")</f>
        <v/>
      </c>
      <c r="X184" s="8" t="str">
        <f>IFERROR($AP79*Vlookups!$A$16*X79,"")</f>
        <v/>
      </c>
      <c r="Y184" s="8" t="str">
        <f>IFERROR($AP79*Vlookups!$A$16*Y79,"")</f>
        <v/>
      </c>
      <c r="Z184" s="8" t="str">
        <f>IFERROR($AP79*Vlookups!$A$16*Z79,"")</f>
        <v/>
      </c>
      <c r="AA184" s="8" t="str">
        <f>IFERROR($AP79*Vlookups!$A$16*AA79,"")</f>
        <v/>
      </c>
      <c r="AB184" s="8" t="str">
        <f>IFERROR($AP79*Vlookups!$A$16*AB79,"")</f>
        <v/>
      </c>
      <c r="AC184" s="8" t="str">
        <f>IFERROR($AP79*Vlookups!$A$16*AC79,"")</f>
        <v/>
      </c>
      <c r="AD184" s="8" t="str">
        <f>IFERROR($AP79*Vlookups!$A$16*AD79,"")</f>
        <v/>
      </c>
      <c r="AE184" s="8" t="str">
        <f>IFERROR($AP79*Vlookups!$A$16*AE79,"")</f>
        <v/>
      </c>
      <c r="AF184" s="8" t="str">
        <f>IFERROR($AP79*Vlookups!$A$16*AF79,"")</f>
        <v/>
      </c>
      <c r="AG184" s="8" t="str">
        <f>IFERROR($AP79*Vlookups!$A$16*AG79,"")</f>
        <v/>
      </c>
      <c r="AH184" s="8" t="str">
        <f>IFERROR($AP79*Vlookups!$A$16*AH79,"")</f>
        <v/>
      </c>
      <c r="AI184" s="8" t="str">
        <f>IFERROR($AP79*Vlookups!$A$16*AI79,"")</f>
        <v/>
      </c>
      <c r="AJ184" s="8" t="str">
        <f>IFERROR($AP79*Vlookups!$A$16*AJ79,"")</f>
        <v/>
      </c>
      <c r="AK184" s="8" t="str">
        <f>IFERROR($AP79*Vlookups!$A$16*AK79,"")</f>
        <v/>
      </c>
      <c r="AL184" s="8" t="str">
        <f>IFERROR($AP79*Vlookups!$A$16*AL79,"")</f>
        <v/>
      </c>
      <c r="AM184" s="8" t="str">
        <f>IFERROR($AP79*Vlookups!$A$16*AM79,"")</f>
        <v/>
      </c>
      <c r="AN184" s="8" t="str">
        <f>IFERROR($AP79*Vlookups!$A$16*AN79,"")</f>
        <v/>
      </c>
    </row>
    <row r="185" spans="4:40" hidden="1" x14ac:dyDescent="0.45">
      <c r="D185" s="8" t="str">
        <f>IFERROR($AP80*Vlookups!$A$16*D80,"")</f>
        <v/>
      </c>
      <c r="E185" s="8" t="str">
        <f>IFERROR($AP80*Vlookups!$A$16*E80,"")</f>
        <v/>
      </c>
      <c r="F185" s="8" t="str">
        <f>IFERROR($AP80*Vlookups!$A$16*F80,"")</f>
        <v/>
      </c>
      <c r="G185" s="8" t="str">
        <f>IFERROR($AP80*Vlookups!$A$16*G80,"")</f>
        <v/>
      </c>
      <c r="H185" s="8" t="str">
        <f>IFERROR($AP80*Vlookups!$A$16*H80,"")</f>
        <v/>
      </c>
      <c r="I185" s="8" t="str">
        <f>IFERROR($AP80*Vlookups!$A$16*I80,"")</f>
        <v/>
      </c>
      <c r="J185" s="8" t="str">
        <f>IFERROR($AP80*Vlookups!$A$16*J80,"")</f>
        <v/>
      </c>
      <c r="K185" s="8" t="str">
        <f>IFERROR($AP80*Vlookups!$A$16*K80,"")</f>
        <v/>
      </c>
      <c r="L185" s="8" t="str">
        <f>IFERROR($AP80*Vlookups!$A$16*L80,"")</f>
        <v/>
      </c>
      <c r="M185" s="8" t="str">
        <f>IFERROR($AP80*Vlookups!$A$16*M80,"")</f>
        <v/>
      </c>
      <c r="N185" s="8" t="str">
        <f>IFERROR($AP80*Vlookups!$A$16*N80,"")</f>
        <v/>
      </c>
      <c r="O185" s="8" t="str">
        <f>IFERROR($AP80*Vlookups!$A$16*O80,"")</f>
        <v/>
      </c>
      <c r="P185" s="8" t="str">
        <f>IFERROR($AP80*Vlookups!$A$16*P80,"")</f>
        <v/>
      </c>
      <c r="Q185" s="8" t="str">
        <f>IFERROR($AP80*Vlookups!$A$16*Q80,"")</f>
        <v/>
      </c>
      <c r="R185" s="8" t="str">
        <f>IFERROR($AP80*Vlookups!$A$16*R80,"")</f>
        <v/>
      </c>
      <c r="S185" s="8" t="str">
        <f>IFERROR($AP80*Vlookups!$A$16*S80,"")</f>
        <v/>
      </c>
      <c r="T185" s="8" t="str">
        <f>IFERROR($AP80*Vlookups!$A$16*T80,"")</f>
        <v/>
      </c>
      <c r="U185" s="8" t="str">
        <f>IFERROR($AP80*Vlookups!$A$16*U80,"")</f>
        <v/>
      </c>
      <c r="V185" s="8" t="str">
        <f>IFERROR($AP80*Vlookups!$A$16*V80,"")</f>
        <v/>
      </c>
      <c r="W185" s="8" t="str">
        <f>IFERROR($AP80*Vlookups!$A$16*W80,"")</f>
        <v/>
      </c>
      <c r="X185" s="8" t="str">
        <f>IFERROR($AP80*Vlookups!$A$16*X80,"")</f>
        <v/>
      </c>
      <c r="Y185" s="8" t="str">
        <f>IFERROR($AP80*Vlookups!$A$16*Y80,"")</f>
        <v/>
      </c>
      <c r="Z185" s="8" t="str">
        <f>IFERROR($AP80*Vlookups!$A$16*Z80,"")</f>
        <v/>
      </c>
      <c r="AA185" s="8" t="str">
        <f>IFERROR($AP80*Vlookups!$A$16*AA80,"")</f>
        <v/>
      </c>
      <c r="AB185" s="8" t="str">
        <f>IFERROR($AP80*Vlookups!$A$16*AB80,"")</f>
        <v/>
      </c>
      <c r="AC185" s="8" t="str">
        <f>IFERROR($AP80*Vlookups!$A$16*AC80,"")</f>
        <v/>
      </c>
      <c r="AD185" s="8" t="str">
        <f>IFERROR($AP80*Vlookups!$A$16*AD80,"")</f>
        <v/>
      </c>
      <c r="AE185" s="8" t="str">
        <f>IFERROR($AP80*Vlookups!$A$16*AE80,"")</f>
        <v/>
      </c>
      <c r="AF185" s="8" t="str">
        <f>IFERROR($AP80*Vlookups!$A$16*AF80,"")</f>
        <v/>
      </c>
      <c r="AG185" s="8" t="str">
        <f>IFERROR($AP80*Vlookups!$A$16*AG80,"")</f>
        <v/>
      </c>
      <c r="AH185" s="8" t="str">
        <f>IFERROR($AP80*Vlookups!$A$16*AH80,"")</f>
        <v/>
      </c>
      <c r="AI185" s="8" t="str">
        <f>IFERROR($AP80*Vlookups!$A$16*AI80,"")</f>
        <v/>
      </c>
      <c r="AJ185" s="8" t="str">
        <f>IFERROR($AP80*Vlookups!$A$16*AJ80,"")</f>
        <v/>
      </c>
      <c r="AK185" s="8" t="str">
        <f>IFERROR($AP80*Vlookups!$A$16*AK80,"")</f>
        <v/>
      </c>
      <c r="AL185" s="8" t="str">
        <f>IFERROR($AP80*Vlookups!$A$16*AL80,"")</f>
        <v/>
      </c>
      <c r="AM185" s="8" t="str">
        <f>IFERROR($AP80*Vlookups!$A$16*AM80,"")</f>
        <v/>
      </c>
      <c r="AN185" s="8" t="str">
        <f>IFERROR($AP80*Vlookups!$A$16*AN80,"")</f>
        <v/>
      </c>
    </row>
    <row r="186" spans="4:40" hidden="1" x14ac:dyDescent="0.45">
      <c r="D186" s="8" t="str">
        <f>IFERROR($AP81*Vlookups!$A$16*D81,"")</f>
        <v/>
      </c>
      <c r="E186" s="8" t="str">
        <f>IFERROR($AP81*Vlookups!$A$16*E81,"")</f>
        <v/>
      </c>
      <c r="F186" s="8" t="str">
        <f>IFERROR($AP81*Vlookups!$A$16*F81,"")</f>
        <v/>
      </c>
      <c r="G186" s="8" t="str">
        <f>IFERROR($AP81*Vlookups!$A$16*G81,"")</f>
        <v/>
      </c>
      <c r="H186" s="8" t="str">
        <f>IFERROR($AP81*Vlookups!$A$16*H81,"")</f>
        <v/>
      </c>
      <c r="I186" s="8" t="str">
        <f>IFERROR($AP81*Vlookups!$A$16*I81,"")</f>
        <v/>
      </c>
      <c r="J186" s="8" t="str">
        <f>IFERROR($AP81*Vlookups!$A$16*J81,"")</f>
        <v/>
      </c>
      <c r="K186" s="8" t="str">
        <f>IFERROR($AP81*Vlookups!$A$16*K81,"")</f>
        <v/>
      </c>
      <c r="L186" s="8" t="str">
        <f>IFERROR($AP81*Vlookups!$A$16*L81,"")</f>
        <v/>
      </c>
      <c r="M186" s="8" t="str">
        <f>IFERROR($AP81*Vlookups!$A$16*M81,"")</f>
        <v/>
      </c>
      <c r="N186" s="8" t="str">
        <f>IFERROR($AP81*Vlookups!$A$16*N81,"")</f>
        <v/>
      </c>
      <c r="O186" s="8" t="str">
        <f>IFERROR($AP81*Vlookups!$A$16*O81,"")</f>
        <v/>
      </c>
      <c r="P186" s="8" t="str">
        <f>IFERROR($AP81*Vlookups!$A$16*P81,"")</f>
        <v/>
      </c>
      <c r="Q186" s="8" t="str">
        <f>IFERROR($AP81*Vlookups!$A$16*Q81,"")</f>
        <v/>
      </c>
      <c r="R186" s="8" t="str">
        <f>IFERROR($AP81*Vlookups!$A$16*R81,"")</f>
        <v/>
      </c>
      <c r="S186" s="8" t="str">
        <f>IFERROR($AP81*Vlookups!$A$16*S81,"")</f>
        <v/>
      </c>
      <c r="T186" s="8" t="str">
        <f>IFERROR($AP81*Vlookups!$A$16*T81,"")</f>
        <v/>
      </c>
      <c r="U186" s="8" t="str">
        <f>IFERROR($AP81*Vlookups!$A$16*U81,"")</f>
        <v/>
      </c>
      <c r="V186" s="8" t="str">
        <f>IFERROR($AP81*Vlookups!$A$16*V81,"")</f>
        <v/>
      </c>
      <c r="W186" s="8" t="str">
        <f>IFERROR($AP81*Vlookups!$A$16*W81,"")</f>
        <v/>
      </c>
      <c r="X186" s="8" t="str">
        <f>IFERROR($AP81*Vlookups!$A$16*X81,"")</f>
        <v/>
      </c>
      <c r="Y186" s="8" t="str">
        <f>IFERROR($AP81*Vlookups!$A$16*Y81,"")</f>
        <v/>
      </c>
      <c r="Z186" s="8" t="str">
        <f>IFERROR($AP81*Vlookups!$A$16*Z81,"")</f>
        <v/>
      </c>
      <c r="AA186" s="8" t="str">
        <f>IFERROR($AP81*Vlookups!$A$16*AA81,"")</f>
        <v/>
      </c>
      <c r="AB186" s="8" t="str">
        <f>IFERROR($AP81*Vlookups!$A$16*AB81,"")</f>
        <v/>
      </c>
      <c r="AC186" s="8" t="str">
        <f>IFERROR($AP81*Vlookups!$A$16*AC81,"")</f>
        <v/>
      </c>
      <c r="AD186" s="8" t="str">
        <f>IFERROR($AP81*Vlookups!$A$16*AD81,"")</f>
        <v/>
      </c>
      <c r="AE186" s="8" t="str">
        <f>IFERROR($AP81*Vlookups!$A$16*AE81,"")</f>
        <v/>
      </c>
      <c r="AF186" s="8" t="str">
        <f>IFERROR($AP81*Vlookups!$A$16*AF81,"")</f>
        <v/>
      </c>
      <c r="AG186" s="8" t="str">
        <f>IFERROR($AP81*Vlookups!$A$16*AG81,"")</f>
        <v/>
      </c>
      <c r="AH186" s="8" t="str">
        <f>IFERROR($AP81*Vlookups!$A$16*AH81,"")</f>
        <v/>
      </c>
      <c r="AI186" s="8" t="str">
        <f>IFERROR($AP81*Vlookups!$A$16*AI81,"")</f>
        <v/>
      </c>
      <c r="AJ186" s="8" t="str">
        <f>IFERROR($AP81*Vlookups!$A$16*AJ81,"")</f>
        <v/>
      </c>
      <c r="AK186" s="8" t="str">
        <f>IFERROR($AP81*Vlookups!$A$16*AK81,"")</f>
        <v/>
      </c>
      <c r="AL186" s="8" t="str">
        <f>IFERROR($AP81*Vlookups!$A$16*AL81,"")</f>
        <v/>
      </c>
      <c r="AM186" s="8" t="str">
        <f>IFERROR($AP81*Vlookups!$A$16*AM81,"")</f>
        <v/>
      </c>
      <c r="AN186" s="8" t="str">
        <f>IFERROR($AP81*Vlookups!$A$16*AN81,"")</f>
        <v/>
      </c>
    </row>
    <row r="187" spans="4:40" hidden="1" x14ac:dyDescent="0.45">
      <c r="D187" s="8" t="str">
        <f>IFERROR($AP82*Vlookups!$A$16*D82,"")</f>
        <v/>
      </c>
      <c r="E187" s="8" t="str">
        <f>IFERROR($AP82*Vlookups!$A$16*E82,"")</f>
        <v/>
      </c>
      <c r="F187" s="8" t="str">
        <f>IFERROR($AP82*Vlookups!$A$16*F82,"")</f>
        <v/>
      </c>
      <c r="G187" s="8" t="str">
        <f>IFERROR($AP82*Vlookups!$A$16*G82,"")</f>
        <v/>
      </c>
      <c r="H187" s="8" t="str">
        <f>IFERROR($AP82*Vlookups!$A$16*H82,"")</f>
        <v/>
      </c>
      <c r="I187" s="8" t="str">
        <f>IFERROR($AP82*Vlookups!$A$16*I82,"")</f>
        <v/>
      </c>
      <c r="J187" s="8" t="str">
        <f>IFERROR($AP82*Vlookups!$A$16*J82,"")</f>
        <v/>
      </c>
      <c r="K187" s="8" t="str">
        <f>IFERROR($AP82*Vlookups!$A$16*K82,"")</f>
        <v/>
      </c>
      <c r="L187" s="8" t="str">
        <f>IFERROR($AP82*Vlookups!$A$16*L82,"")</f>
        <v/>
      </c>
      <c r="M187" s="8" t="str">
        <f>IFERROR($AP82*Vlookups!$A$16*M82,"")</f>
        <v/>
      </c>
      <c r="N187" s="8" t="str">
        <f>IFERROR($AP82*Vlookups!$A$16*N82,"")</f>
        <v/>
      </c>
      <c r="O187" s="8" t="str">
        <f>IFERROR($AP82*Vlookups!$A$16*O82,"")</f>
        <v/>
      </c>
      <c r="P187" s="8" t="str">
        <f>IFERROR($AP82*Vlookups!$A$16*P82,"")</f>
        <v/>
      </c>
      <c r="Q187" s="8" t="str">
        <f>IFERROR($AP82*Vlookups!$A$16*Q82,"")</f>
        <v/>
      </c>
      <c r="R187" s="8" t="str">
        <f>IFERROR($AP82*Vlookups!$A$16*R82,"")</f>
        <v/>
      </c>
      <c r="S187" s="8" t="str">
        <f>IFERROR($AP82*Vlookups!$A$16*S82,"")</f>
        <v/>
      </c>
      <c r="T187" s="8" t="str">
        <f>IFERROR($AP82*Vlookups!$A$16*T82,"")</f>
        <v/>
      </c>
      <c r="U187" s="8" t="str">
        <f>IFERROR($AP82*Vlookups!$A$16*U82,"")</f>
        <v/>
      </c>
      <c r="V187" s="8" t="str">
        <f>IFERROR($AP82*Vlookups!$A$16*V82,"")</f>
        <v/>
      </c>
      <c r="W187" s="8" t="str">
        <f>IFERROR($AP82*Vlookups!$A$16*W82,"")</f>
        <v/>
      </c>
      <c r="X187" s="8" t="str">
        <f>IFERROR($AP82*Vlookups!$A$16*X82,"")</f>
        <v/>
      </c>
      <c r="Y187" s="8" t="str">
        <f>IFERROR($AP82*Vlookups!$A$16*Y82,"")</f>
        <v/>
      </c>
      <c r="Z187" s="8" t="str">
        <f>IFERROR($AP82*Vlookups!$A$16*Z82,"")</f>
        <v/>
      </c>
      <c r="AA187" s="8" t="str">
        <f>IFERROR($AP82*Vlookups!$A$16*AA82,"")</f>
        <v/>
      </c>
      <c r="AB187" s="8" t="str">
        <f>IFERROR($AP82*Vlookups!$A$16*AB82,"")</f>
        <v/>
      </c>
      <c r="AC187" s="8" t="str">
        <f>IFERROR($AP82*Vlookups!$A$16*AC82,"")</f>
        <v/>
      </c>
      <c r="AD187" s="8" t="str">
        <f>IFERROR($AP82*Vlookups!$A$16*AD82,"")</f>
        <v/>
      </c>
      <c r="AE187" s="8" t="str">
        <f>IFERROR($AP82*Vlookups!$A$16*AE82,"")</f>
        <v/>
      </c>
      <c r="AF187" s="8" t="str">
        <f>IFERROR($AP82*Vlookups!$A$16*AF82,"")</f>
        <v/>
      </c>
      <c r="AG187" s="8" t="str">
        <f>IFERROR($AP82*Vlookups!$A$16*AG82,"")</f>
        <v/>
      </c>
      <c r="AH187" s="8" t="str">
        <f>IFERROR($AP82*Vlookups!$A$16*AH82,"")</f>
        <v/>
      </c>
      <c r="AI187" s="8" t="str">
        <f>IFERROR($AP82*Vlookups!$A$16*AI82,"")</f>
        <v/>
      </c>
      <c r="AJ187" s="8" t="str">
        <f>IFERROR($AP82*Vlookups!$A$16*AJ82,"")</f>
        <v/>
      </c>
      <c r="AK187" s="8" t="str">
        <f>IFERROR($AP82*Vlookups!$A$16*AK82,"")</f>
        <v/>
      </c>
      <c r="AL187" s="8" t="str">
        <f>IFERROR($AP82*Vlookups!$A$16*AL82,"")</f>
        <v/>
      </c>
      <c r="AM187" s="8" t="str">
        <f>IFERROR($AP82*Vlookups!$A$16*AM82,"")</f>
        <v/>
      </c>
      <c r="AN187" s="8" t="str">
        <f>IFERROR($AP82*Vlookups!$A$16*AN82,"")</f>
        <v/>
      </c>
    </row>
    <row r="188" spans="4:40" hidden="1" x14ac:dyDescent="0.45">
      <c r="D188" s="8" t="str">
        <f>IFERROR($AP83*Vlookups!$A$16*D83,"")</f>
        <v/>
      </c>
      <c r="E188" s="8" t="str">
        <f>IFERROR($AP83*Vlookups!$A$16*E83,"")</f>
        <v/>
      </c>
      <c r="F188" s="8" t="str">
        <f>IFERROR($AP83*Vlookups!$A$16*F83,"")</f>
        <v/>
      </c>
      <c r="G188" s="8" t="str">
        <f>IFERROR($AP83*Vlookups!$A$16*G83,"")</f>
        <v/>
      </c>
      <c r="H188" s="8" t="str">
        <f>IFERROR($AP83*Vlookups!$A$16*H83,"")</f>
        <v/>
      </c>
      <c r="I188" s="8" t="str">
        <f>IFERROR($AP83*Vlookups!$A$16*I83,"")</f>
        <v/>
      </c>
      <c r="J188" s="8" t="str">
        <f>IFERROR($AP83*Vlookups!$A$16*J83,"")</f>
        <v/>
      </c>
      <c r="K188" s="8" t="str">
        <f>IFERROR($AP83*Vlookups!$A$16*K83,"")</f>
        <v/>
      </c>
      <c r="L188" s="8" t="str">
        <f>IFERROR($AP83*Vlookups!$A$16*L83,"")</f>
        <v/>
      </c>
      <c r="M188" s="8" t="str">
        <f>IFERROR($AP83*Vlookups!$A$16*M83,"")</f>
        <v/>
      </c>
      <c r="N188" s="8" t="str">
        <f>IFERROR($AP83*Vlookups!$A$16*N83,"")</f>
        <v/>
      </c>
      <c r="O188" s="8" t="str">
        <f>IFERROR($AP83*Vlookups!$A$16*O83,"")</f>
        <v/>
      </c>
      <c r="P188" s="8" t="str">
        <f>IFERROR($AP83*Vlookups!$A$16*P83,"")</f>
        <v/>
      </c>
      <c r="Q188" s="8" t="str">
        <f>IFERROR($AP83*Vlookups!$A$16*Q83,"")</f>
        <v/>
      </c>
      <c r="R188" s="8" t="str">
        <f>IFERROR($AP83*Vlookups!$A$16*R83,"")</f>
        <v/>
      </c>
      <c r="S188" s="8" t="str">
        <f>IFERROR($AP83*Vlookups!$A$16*S83,"")</f>
        <v/>
      </c>
      <c r="T188" s="8" t="str">
        <f>IFERROR($AP83*Vlookups!$A$16*T83,"")</f>
        <v/>
      </c>
      <c r="U188" s="8" t="str">
        <f>IFERROR($AP83*Vlookups!$A$16*U83,"")</f>
        <v/>
      </c>
      <c r="V188" s="8" t="str">
        <f>IFERROR($AP83*Vlookups!$A$16*V83,"")</f>
        <v/>
      </c>
      <c r="W188" s="8" t="str">
        <f>IFERROR($AP83*Vlookups!$A$16*W83,"")</f>
        <v/>
      </c>
      <c r="X188" s="8" t="str">
        <f>IFERROR($AP83*Vlookups!$A$16*X83,"")</f>
        <v/>
      </c>
      <c r="Y188" s="8" t="str">
        <f>IFERROR($AP83*Vlookups!$A$16*Y83,"")</f>
        <v/>
      </c>
      <c r="Z188" s="8" t="str">
        <f>IFERROR($AP83*Vlookups!$A$16*Z83,"")</f>
        <v/>
      </c>
      <c r="AA188" s="8" t="str">
        <f>IFERROR($AP83*Vlookups!$A$16*AA83,"")</f>
        <v/>
      </c>
      <c r="AB188" s="8" t="str">
        <f>IFERROR($AP83*Vlookups!$A$16*AB83,"")</f>
        <v/>
      </c>
      <c r="AC188" s="8" t="str">
        <f>IFERROR($AP83*Vlookups!$A$16*AC83,"")</f>
        <v/>
      </c>
      <c r="AD188" s="8" t="str">
        <f>IFERROR($AP83*Vlookups!$A$16*AD83,"")</f>
        <v/>
      </c>
      <c r="AE188" s="8" t="str">
        <f>IFERROR($AP83*Vlookups!$A$16*AE83,"")</f>
        <v/>
      </c>
      <c r="AF188" s="8" t="str">
        <f>IFERROR($AP83*Vlookups!$A$16*AF83,"")</f>
        <v/>
      </c>
      <c r="AG188" s="8" t="str">
        <f>IFERROR($AP83*Vlookups!$A$16*AG83,"")</f>
        <v/>
      </c>
      <c r="AH188" s="8" t="str">
        <f>IFERROR($AP83*Vlookups!$A$16*AH83,"")</f>
        <v/>
      </c>
      <c r="AI188" s="8" t="str">
        <f>IFERROR($AP83*Vlookups!$A$16*AI83,"")</f>
        <v/>
      </c>
      <c r="AJ188" s="8" t="str">
        <f>IFERROR($AP83*Vlookups!$A$16*AJ83,"")</f>
        <v/>
      </c>
      <c r="AK188" s="8" t="str">
        <f>IFERROR($AP83*Vlookups!$A$16*AK83,"")</f>
        <v/>
      </c>
      <c r="AL188" s="8" t="str">
        <f>IFERROR($AP83*Vlookups!$A$16*AL83,"")</f>
        <v/>
      </c>
      <c r="AM188" s="8" t="str">
        <f>IFERROR($AP83*Vlookups!$A$16*AM83,"")</f>
        <v/>
      </c>
      <c r="AN188" s="8" t="str">
        <f>IFERROR($AP83*Vlookups!$A$16*AN83,"")</f>
        <v/>
      </c>
    </row>
    <row r="189" spans="4:40" hidden="1" x14ac:dyDescent="0.45">
      <c r="D189" s="8" t="str">
        <f>IFERROR($AP84*Vlookups!$A$16*D84,"")</f>
        <v/>
      </c>
      <c r="E189" s="8" t="str">
        <f>IFERROR($AP84*Vlookups!$A$16*E84,"")</f>
        <v/>
      </c>
      <c r="F189" s="8" t="str">
        <f>IFERROR($AP84*Vlookups!$A$16*F84,"")</f>
        <v/>
      </c>
      <c r="G189" s="8" t="str">
        <f>IFERROR($AP84*Vlookups!$A$16*G84,"")</f>
        <v/>
      </c>
      <c r="H189" s="8" t="str">
        <f>IFERROR($AP84*Vlookups!$A$16*H84,"")</f>
        <v/>
      </c>
      <c r="I189" s="8" t="str">
        <f>IFERROR($AP84*Vlookups!$A$16*I84,"")</f>
        <v/>
      </c>
      <c r="J189" s="8" t="str">
        <f>IFERROR($AP84*Vlookups!$A$16*J84,"")</f>
        <v/>
      </c>
      <c r="K189" s="8" t="str">
        <f>IFERROR($AP84*Vlookups!$A$16*K84,"")</f>
        <v/>
      </c>
      <c r="L189" s="8" t="str">
        <f>IFERROR($AP84*Vlookups!$A$16*L84,"")</f>
        <v/>
      </c>
      <c r="M189" s="8" t="str">
        <f>IFERROR($AP84*Vlookups!$A$16*M84,"")</f>
        <v/>
      </c>
      <c r="N189" s="8" t="str">
        <f>IFERROR($AP84*Vlookups!$A$16*N84,"")</f>
        <v/>
      </c>
      <c r="O189" s="8" t="str">
        <f>IFERROR($AP84*Vlookups!$A$16*O84,"")</f>
        <v/>
      </c>
      <c r="P189" s="8" t="str">
        <f>IFERROR($AP84*Vlookups!$A$16*P84,"")</f>
        <v/>
      </c>
      <c r="Q189" s="8" t="str">
        <f>IFERROR($AP84*Vlookups!$A$16*Q84,"")</f>
        <v/>
      </c>
      <c r="R189" s="8" t="str">
        <f>IFERROR($AP84*Vlookups!$A$16*R84,"")</f>
        <v/>
      </c>
      <c r="S189" s="8" t="str">
        <f>IFERROR($AP84*Vlookups!$A$16*S84,"")</f>
        <v/>
      </c>
      <c r="T189" s="8" t="str">
        <f>IFERROR($AP84*Vlookups!$A$16*T84,"")</f>
        <v/>
      </c>
      <c r="U189" s="8" t="str">
        <f>IFERROR($AP84*Vlookups!$A$16*U84,"")</f>
        <v/>
      </c>
      <c r="V189" s="8" t="str">
        <f>IFERROR($AP84*Vlookups!$A$16*V84,"")</f>
        <v/>
      </c>
      <c r="W189" s="8" t="str">
        <f>IFERROR($AP84*Vlookups!$A$16*W84,"")</f>
        <v/>
      </c>
      <c r="X189" s="8" t="str">
        <f>IFERROR($AP84*Vlookups!$A$16*X84,"")</f>
        <v/>
      </c>
      <c r="Y189" s="8" t="str">
        <f>IFERROR($AP84*Vlookups!$A$16*Y84,"")</f>
        <v/>
      </c>
      <c r="Z189" s="8" t="str">
        <f>IFERROR($AP84*Vlookups!$A$16*Z84,"")</f>
        <v/>
      </c>
      <c r="AA189" s="8" t="str">
        <f>IFERROR($AP84*Vlookups!$A$16*AA84,"")</f>
        <v/>
      </c>
      <c r="AB189" s="8" t="str">
        <f>IFERROR($AP84*Vlookups!$A$16*AB84,"")</f>
        <v/>
      </c>
      <c r="AC189" s="8" t="str">
        <f>IFERROR($AP84*Vlookups!$A$16*AC84,"")</f>
        <v/>
      </c>
      <c r="AD189" s="8" t="str">
        <f>IFERROR($AP84*Vlookups!$A$16*AD84,"")</f>
        <v/>
      </c>
      <c r="AE189" s="8" t="str">
        <f>IFERROR($AP84*Vlookups!$A$16*AE84,"")</f>
        <v/>
      </c>
      <c r="AF189" s="8" t="str">
        <f>IFERROR($AP84*Vlookups!$A$16*AF84,"")</f>
        <v/>
      </c>
      <c r="AG189" s="8" t="str">
        <f>IFERROR($AP84*Vlookups!$A$16*AG84,"")</f>
        <v/>
      </c>
      <c r="AH189" s="8" t="str">
        <f>IFERROR($AP84*Vlookups!$A$16*AH84,"")</f>
        <v/>
      </c>
      <c r="AI189" s="8" t="str">
        <f>IFERROR($AP84*Vlookups!$A$16*AI84,"")</f>
        <v/>
      </c>
      <c r="AJ189" s="8" t="str">
        <f>IFERROR($AP84*Vlookups!$A$16*AJ84,"")</f>
        <v/>
      </c>
      <c r="AK189" s="8" t="str">
        <f>IFERROR($AP84*Vlookups!$A$16*AK84,"")</f>
        <v/>
      </c>
      <c r="AL189" s="8" t="str">
        <f>IFERROR($AP84*Vlookups!$A$16*AL84,"")</f>
        <v/>
      </c>
      <c r="AM189" s="8" t="str">
        <f>IFERROR($AP84*Vlookups!$A$16*AM84,"")</f>
        <v/>
      </c>
      <c r="AN189" s="8" t="str">
        <f>IFERROR($AP84*Vlookups!$A$16*AN84,"")</f>
        <v/>
      </c>
    </row>
    <row r="190" spans="4:40" hidden="1" x14ac:dyDescent="0.45">
      <c r="D190" s="8" t="str">
        <f>IFERROR($AP85*Vlookups!$A$16*D85,"")</f>
        <v/>
      </c>
      <c r="E190" s="8" t="str">
        <f>IFERROR($AP85*Vlookups!$A$16*E85,"")</f>
        <v/>
      </c>
      <c r="F190" s="8" t="str">
        <f>IFERROR($AP85*Vlookups!$A$16*F85,"")</f>
        <v/>
      </c>
      <c r="G190" s="8" t="str">
        <f>IFERROR($AP85*Vlookups!$A$16*G85,"")</f>
        <v/>
      </c>
      <c r="H190" s="8" t="str">
        <f>IFERROR($AP85*Vlookups!$A$16*H85,"")</f>
        <v/>
      </c>
      <c r="I190" s="8" t="str">
        <f>IFERROR($AP85*Vlookups!$A$16*I85,"")</f>
        <v/>
      </c>
      <c r="J190" s="8" t="str">
        <f>IFERROR($AP85*Vlookups!$A$16*J85,"")</f>
        <v/>
      </c>
      <c r="K190" s="8" t="str">
        <f>IFERROR($AP85*Vlookups!$A$16*K85,"")</f>
        <v/>
      </c>
      <c r="L190" s="8" t="str">
        <f>IFERROR($AP85*Vlookups!$A$16*L85,"")</f>
        <v/>
      </c>
      <c r="M190" s="8" t="str">
        <f>IFERROR($AP85*Vlookups!$A$16*M85,"")</f>
        <v/>
      </c>
      <c r="N190" s="8" t="str">
        <f>IFERROR($AP85*Vlookups!$A$16*N85,"")</f>
        <v/>
      </c>
      <c r="O190" s="8" t="str">
        <f>IFERROR($AP85*Vlookups!$A$16*O85,"")</f>
        <v/>
      </c>
      <c r="P190" s="8" t="str">
        <f>IFERROR($AP85*Vlookups!$A$16*P85,"")</f>
        <v/>
      </c>
      <c r="Q190" s="8" t="str">
        <f>IFERROR($AP85*Vlookups!$A$16*Q85,"")</f>
        <v/>
      </c>
      <c r="R190" s="8" t="str">
        <f>IFERROR($AP85*Vlookups!$A$16*R85,"")</f>
        <v/>
      </c>
      <c r="S190" s="8" t="str">
        <f>IFERROR($AP85*Vlookups!$A$16*S85,"")</f>
        <v/>
      </c>
      <c r="T190" s="8" t="str">
        <f>IFERROR($AP85*Vlookups!$A$16*T85,"")</f>
        <v/>
      </c>
      <c r="U190" s="8" t="str">
        <f>IFERROR($AP85*Vlookups!$A$16*U85,"")</f>
        <v/>
      </c>
      <c r="V190" s="8" t="str">
        <f>IFERROR($AP85*Vlookups!$A$16*V85,"")</f>
        <v/>
      </c>
      <c r="W190" s="8" t="str">
        <f>IFERROR($AP85*Vlookups!$A$16*W85,"")</f>
        <v/>
      </c>
      <c r="X190" s="8" t="str">
        <f>IFERROR($AP85*Vlookups!$A$16*X85,"")</f>
        <v/>
      </c>
      <c r="Y190" s="8" t="str">
        <f>IFERROR($AP85*Vlookups!$A$16*Y85,"")</f>
        <v/>
      </c>
      <c r="Z190" s="8" t="str">
        <f>IFERROR($AP85*Vlookups!$A$16*Z85,"")</f>
        <v/>
      </c>
      <c r="AA190" s="8" t="str">
        <f>IFERROR($AP85*Vlookups!$A$16*AA85,"")</f>
        <v/>
      </c>
      <c r="AB190" s="8" t="str">
        <f>IFERROR($AP85*Vlookups!$A$16*AB85,"")</f>
        <v/>
      </c>
      <c r="AC190" s="8" t="str">
        <f>IFERROR($AP85*Vlookups!$A$16*AC85,"")</f>
        <v/>
      </c>
      <c r="AD190" s="8" t="str">
        <f>IFERROR($AP85*Vlookups!$A$16*AD85,"")</f>
        <v/>
      </c>
      <c r="AE190" s="8" t="str">
        <f>IFERROR($AP85*Vlookups!$A$16*AE85,"")</f>
        <v/>
      </c>
      <c r="AF190" s="8" t="str">
        <f>IFERROR($AP85*Vlookups!$A$16*AF85,"")</f>
        <v/>
      </c>
      <c r="AG190" s="8" t="str">
        <f>IFERROR($AP85*Vlookups!$A$16*AG85,"")</f>
        <v/>
      </c>
      <c r="AH190" s="8" t="str">
        <f>IFERROR($AP85*Vlookups!$A$16*AH85,"")</f>
        <v/>
      </c>
      <c r="AI190" s="8" t="str">
        <f>IFERROR($AP85*Vlookups!$A$16*AI85,"")</f>
        <v/>
      </c>
      <c r="AJ190" s="8" t="str">
        <f>IFERROR($AP85*Vlookups!$A$16*AJ85,"")</f>
        <v/>
      </c>
      <c r="AK190" s="8" t="str">
        <f>IFERROR($AP85*Vlookups!$A$16*AK85,"")</f>
        <v/>
      </c>
      <c r="AL190" s="8" t="str">
        <f>IFERROR($AP85*Vlookups!$A$16*AL85,"")</f>
        <v/>
      </c>
      <c r="AM190" s="8" t="str">
        <f>IFERROR($AP85*Vlookups!$A$16*AM85,"")</f>
        <v/>
      </c>
      <c r="AN190" s="8" t="str">
        <f>IFERROR($AP85*Vlookups!$A$16*AN85,"")</f>
        <v/>
      </c>
    </row>
    <row r="191" spans="4:40" hidden="1" x14ac:dyDescent="0.45">
      <c r="D191" s="8" t="str">
        <f>IFERROR($AP86*Vlookups!$A$16*D86,"")</f>
        <v/>
      </c>
      <c r="E191" s="8" t="str">
        <f>IFERROR($AP86*Vlookups!$A$16*E86,"")</f>
        <v/>
      </c>
      <c r="F191" s="8" t="str">
        <f>IFERROR($AP86*Vlookups!$A$16*F86,"")</f>
        <v/>
      </c>
      <c r="G191" s="8" t="str">
        <f>IFERROR($AP86*Vlookups!$A$16*G86,"")</f>
        <v/>
      </c>
      <c r="H191" s="8" t="str">
        <f>IFERROR($AP86*Vlookups!$A$16*H86,"")</f>
        <v/>
      </c>
      <c r="I191" s="8" t="str">
        <f>IFERROR($AP86*Vlookups!$A$16*I86,"")</f>
        <v/>
      </c>
      <c r="J191" s="8" t="str">
        <f>IFERROR($AP86*Vlookups!$A$16*J86,"")</f>
        <v/>
      </c>
      <c r="K191" s="8" t="str">
        <f>IFERROR($AP86*Vlookups!$A$16*K86,"")</f>
        <v/>
      </c>
      <c r="L191" s="8" t="str">
        <f>IFERROR($AP86*Vlookups!$A$16*L86,"")</f>
        <v/>
      </c>
      <c r="M191" s="8" t="str">
        <f>IFERROR($AP86*Vlookups!$A$16*M86,"")</f>
        <v/>
      </c>
      <c r="N191" s="8" t="str">
        <f>IFERROR($AP86*Vlookups!$A$16*N86,"")</f>
        <v/>
      </c>
      <c r="O191" s="8" t="str">
        <f>IFERROR($AP86*Vlookups!$A$16*O86,"")</f>
        <v/>
      </c>
      <c r="P191" s="8" t="str">
        <f>IFERROR($AP86*Vlookups!$A$16*P86,"")</f>
        <v/>
      </c>
      <c r="Q191" s="8" t="str">
        <f>IFERROR($AP86*Vlookups!$A$16*Q86,"")</f>
        <v/>
      </c>
      <c r="R191" s="8" t="str">
        <f>IFERROR($AP86*Vlookups!$A$16*R86,"")</f>
        <v/>
      </c>
      <c r="S191" s="8" t="str">
        <f>IFERROR($AP86*Vlookups!$A$16*S86,"")</f>
        <v/>
      </c>
      <c r="T191" s="8" t="str">
        <f>IFERROR($AP86*Vlookups!$A$16*T86,"")</f>
        <v/>
      </c>
      <c r="U191" s="8" t="str">
        <f>IFERROR($AP86*Vlookups!$A$16*U86,"")</f>
        <v/>
      </c>
      <c r="V191" s="8" t="str">
        <f>IFERROR($AP86*Vlookups!$A$16*V86,"")</f>
        <v/>
      </c>
      <c r="W191" s="8" t="str">
        <f>IFERROR($AP86*Vlookups!$A$16*W86,"")</f>
        <v/>
      </c>
      <c r="X191" s="8" t="str">
        <f>IFERROR($AP86*Vlookups!$A$16*X86,"")</f>
        <v/>
      </c>
      <c r="Y191" s="8" t="str">
        <f>IFERROR($AP86*Vlookups!$A$16*Y86,"")</f>
        <v/>
      </c>
      <c r="Z191" s="8" t="str">
        <f>IFERROR($AP86*Vlookups!$A$16*Z86,"")</f>
        <v/>
      </c>
      <c r="AA191" s="8" t="str">
        <f>IFERROR($AP86*Vlookups!$A$16*AA86,"")</f>
        <v/>
      </c>
      <c r="AB191" s="8" t="str">
        <f>IFERROR($AP86*Vlookups!$A$16*AB86,"")</f>
        <v/>
      </c>
      <c r="AC191" s="8" t="str">
        <f>IFERROR($AP86*Vlookups!$A$16*AC86,"")</f>
        <v/>
      </c>
      <c r="AD191" s="8" t="str">
        <f>IFERROR($AP86*Vlookups!$A$16*AD86,"")</f>
        <v/>
      </c>
      <c r="AE191" s="8" t="str">
        <f>IFERROR($AP86*Vlookups!$A$16*AE86,"")</f>
        <v/>
      </c>
      <c r="AF191" s="8" t="str">
        <f>IFERROR($AP86*Vlookups!$A$16*AF86,"")</f>
        <v/>
      </c>
      <c r="AG191" s="8" t="str">
        <f>IFERROR($AP86*Vlookups!$A$16*AG86,"")</f>
        <v/>
      </c>
      <c r="AH191" s="8" t="str">
        <f>IFERROR($AP86*Vlookups!$A$16*AH86,"")</f>
        <v/>
      </c>
      <c r="AI191" s="8" t="str">
        <f>IFERROR($AP86*Vlookups!$A$16*AI86,"")</f>
        <v/>
      </c>
      <c r="AJ191" s="8" t="str">
        <f>IFERROR($AP86*Vlookups!$A$16*AJ86,"")</f>
        <v/>
      </c>
      <c r="AK191" s="8" t="str">
        <f>IFERROR($AP86*Vlookups!$A$16*AK86,"")</f>
        <v/>
      </c>
      <c r="AL191" s="8" t="str">
        <f>IFERROR($AP86*Vlookups!$A$16*AL86,"")</f>
        <v/>
      </c>
      <c r="AM191" s="8" t="str">
        <f>IFERROR($AP86*Vlookups!$A$16*AM86,"")</f>
        <v/>
      </c>
      <c r="AN191" s="8" t="str">
        <f>IFERROR($AP86*Vlookups!$A$16*AN86,"")</f>
        <v/>
      </c>
    </row>
    <row r="192" spans="4:40" hidden="1" x14ac:dyDescent="0.45">
      <c r="D192" s="8" t="str">
        <f>IFERROR($AP87*Vlookups!$A$16*D87,"")</f>
        <v/>
      </c>
      <c r="E192" s="8" t="str">
        <f>IFERROR($AP87*Vlookups!$A$16*E87,"")</f>
        <v/>
      </c>
      <c r="F192" s="8" t="str">
        <f>IFERROR($AP87*Vlookups!$A$16*F87,"")</f>
        <v/>
      </c>
      <c r="G192" s="8" t="str">
        <f>IFERROR($AP87*Vlookups!$A$16*G87,"")</f>
        <v/>
      </c>
      <c r="H192" s="8" t="str">
        <f>IFERROR($AP87*Vlookups!$A$16*H87,"")</f>
        <v/>
      </c>
      <c r="I192" s="8" t="str">
        <f>IFERROR($AP87*Vlookups!$A$16*I87,"")</f>
        <v/>
      </c>
      <c r="J192" s="8" t="str">
        <f>IFERROR($AP87*Vlookups!$A$16*J87,"")</f>
        <v/>
      </c>
      <c r="K192" s="8" t="str">
        <f>IFERROR($AP87*Vlookups!$A$16*K87,"")</f>
        <v/>
      </c>
      <c r="L192" s="8" t="str">
        <f>IFERROR($AP87*Vlookups!$A$16*L87,"")</f>
        <v/>
      </c>
      <c r="M192" s="8" t="str">
        <f>IFERROR($AP87*Vlookups!$A$16*M87,"")</f>
        <v/>
      </c>
      <c r="N192" s="8" t="str">
        <f>IFERROR($AP87*Vlookups!$A$16*N87,"")</f>
        <v/>
      </c>
      <c r="O192" s="8" t="str">
        <f>IFERROR($AP87*Vlookups!$A$16*O87,"")</f>
        <v/>
      </c>
      <c r="P192" s="8" t="str">
        <f>IFERROR($AP87*Vlookups!$A$16*P87,"")</f>
        <v/>
      </c>
      <c r="Q192" s="8" t="str">
        <f>IFERROR($AP87*Vlookups!$A$16*Q87,"")</f>
        <v/>
      </c>
      <c r="R192" s="8" t="str">
        <f>IFERROR($AP87*Vlookups!$A$16*R87,"")</f>
        <v/>
      </c>
      <c r="S192" s="8" t="str">
        <f>IFERROR($AP87*Vlookups!$A$16*S87,"")</f>
        <v/>
      </c>
      <c r="T192" s="8" t="str">
        <f>IFERROR($AP87*Vlookups!$A$16*T87,"")</f>
        <v/>
      </c>
      <c r="U192" s="8" t="str">
        <f>IFERROR($AP87*Vlookups!$A$16*U87,"")</f>
        <v/>
      </c>
      <c r="V192" s="8" t="str">
        <f>IFERROR($AP87*Vlookups!$A$16*V87,"")</f>
        <v/>
      </c>
      <c r="W192" s="8" t="str">
        <f>IFERROR($AP87*Vlookups!$A$16*W87,"")</f>
        <v/>
      </c>
      <c r="X192" s="8" t="str">
        <f>IFERROR($AP87*Vlookups!$A$16*X87,"")</f>
        <v/>
      </c>
      <c r="Y192" s="8" t="str">
        <f>IFERROR($AP87*Vlookups!$A$16*Y87,"")</f>
        <v/>
      </c>
      <c r="Z192" s="8" t="str">
        <f>IFERROR($AP87*Vlookups!$A$16*Z87,"")</f>
        <v/>
      </c>
      <c r="AA192" s="8" t="str">
        <f>IFERROR($AP87*Vlookups!$A$16*AA87,"")</f>
        <v/>
      </c>
      <c r="AB192" s="8" t="str">
        <f>IFERROR($AP87*Vlookups!$A$16*AB87,"")</f>
        <v/>
      </c>
      <c r="AC192" s="8" t="str">
        <f>IFERROR($AP87*Vlookups!$A$16*AC87,"")</f>
        <v/>
      </c>
      <c r="AD192" s="8" t="str">
        <f>IFERROR($AP87*Vlookups!$A$16*AD87,"")</f>
        <v/>
      </c>
      <c r="AE192" s="8" t="str">
        <f>IFERROR($AP87*Vlookups!$A$16*AE87,"")</f>
        <v/>
      </c>
      <c r="AF192" s="8" t="str">
        <f>IFERROR($AP87*Vlookups!$A$16*AF87,"")</f>
        <v/>
      </c>
      <c r="AG192" s="8" t="str">
        <f>IFERROR($AP87*Vlookups!$A$16*AG87,"")</f>
        <v/>
      </c>
      <c r="AH192" s="8" t="str">
        <f>IFERROR($AP87*Vlookups!$A$16*AH87,"")</f>
        <v/>
      </c>
      <c r="AI192" s="8" t="str">
        <f>IFERROR($AP87*Vlookups!$A$16*AI87,"")</f>
        <v/>
      </c>
      <c r="AJ192" s="8" t="str">
        <f>IFERROR($AP87*Vlookups!$A$16*AJ87,"")</f>
        <v/>
      </c>
      <c r="AK192" s="8" t="str">
        <f>IFERROR($AP87*Vlookups!$A$16*AK87,"")</f>
        <v/>
      </c>
      <c r="AL192" s="8" t="str">
        <f>IFERROR($AP87*Vlookups!$A$16*AL87,"")</f>
        <v/>
      </c>
      <c r="AM192" s="8" t="str">
        <f>IFERROR($AP87*Vlookups!$A$16*AM87,"")</f>
        <v/>
      </c>
      <c r="AN192" s="8" t="str">
        <f>IFERROR($AP87*Vlookups!$A$16*AN87,"")</f>
        <v/>
      </c>
    </row>
    <row r="193" spans="4:40" hidden="1" x14ac:dyDescent="0.45">
      <c r="D193" s="8" t="str">
        <f>IFERROR($AP88*Vlookups!$A$16*D88,"")</f>
        <v/>
      </c>
      <c r="E193" s="8" t="str">
        <f>IFERROR($AP88*Vlookups!$A$16*E88,"")</f>
        <v/>
      </c>
      <c r="F193" s="8" t="str">
        <f>IFERROR($AP88*Vlookups!$A$16*F88,"")</f>
        <v/>
      </c>
      <c r="G193" s="8" t="str">
        <f>IFERROR($AP88*Vlookups!$A$16*G88,"")</f>
        <v/>
      </c>
      <c r="H193" s="8" t="str">
        <f>IFERROR($AP88*Vlookups!$A$16*H88,"")</f>
        <v/>
      </c>
      <c r="I193" s="8" t="str">
        <f>IFERROR($AP88*Vlookups!$A$16*I88,"")</f>
        <v/>
      </c>
      <c r="J193" s="8" t="str">
        <f>IFERROR($AP88*Vlookups!$A$16*J88,"")</f>
        <v/>
      </c>
      <c r="K193" s="8" t="str">
        <f>IFERROR($AP88*Vlookups!$A$16*K88,"")</f>
        <v/>
      </c>
      <c r="L193" s="8" t="str">
        <f>IFERROR($AP88*Vlookups!$A$16*L88,"")</f>
        <v/>
      </c>
      <c r="M193" s="8" t="str">
        <f>IFERROR($AP88*Vlookups!$A$16*M88,"")</f>
        <v/>
      </c>
      <c r="N193" s="8" t="str">
        <f>IFERROR($AP88*Vlookups!$A$16*N88,"")</f>
        <v/>
      </c>
      <c r="O193" s="8" t="str">
        <f>IFERROR($AP88*Vlookups!$A$16*O88,"")</f>
        <v/>
      </c>
      <c r="P193" s="8" t="str">
        <f>IFERROR($AP88*Vlookups!$A$16*P88,"")</f>
        <v/>
      </c>
      <c r="Q193" s="8" t="str">
        <f>IFERROR($AP88*Vlookups!$A$16*Q88,"")</f>
        <v/>
      </c>
      <c r="R193" s="8" t="str">
        <f>IFERROR($AP88*Vlookups!$A$16*R88,"")</f>
        <v/>
      </c>
      <c r="S193" s="8" t="str">
        <f>IFERROR($AP88*Vlookups!$A$16*S88,"")</f>
        <v/>
      </c>
      <c r="T193" s="8" t="str">
        <f>IFERROR($AP88*Vlookups!$A$16*T88,"")</f>
        <v/>
      </c>
      <c r="U193" s="8" t="str">
        <f>IFERROR($AP88*Vlookups!$A$16*U88,"")</f>
        <v/>
      </c>
      <c r="V193" s="8" t="str">
        <f>IFERROR($AP88*Vlookups!$A$16*V88,"")</f>
        <v/>
      </c>
      <c r="W193" s="8" t="str">
        <f>IFERROR($AP88*Vlookups!$A$16*W88,"")</f>
        <v/>
      </c>
      <c r="X193" s="8" t="str">
        <f>IFERROR($AP88*Vlookups!$A$16*X88,"")</f>
        <v/>
      </c>
      <c r="Y193" s="8" t="str">
        <f>IFERROR($AP88*Vlookups!$A$16*Y88,"")</f>
        <v/>
      </c>
      <c r="Z193" s="8" t="str">
        <f>IFERROR($AP88*Vlookups!$A$16*Z88,"")</f>
        <v/>
      </c>
      <c r="AA193" s="8" t="str">
        <f>IFERROR($AP88*Vlookups!$A$16*AA88,"")</f>
        <v/>
      </c>
      <c r="AB193" s="8" t="str">
        <f>IFERROR($AP88*Vlookups!$A$16*AB88,"")</f>
        <v/>
      </c>
      <c r="AC193" s="8" t="str">
        <f>IFERROR($AP88*Vlookups!$A$16*AC88,"")</f>
        <v/>
      </c>
      <c r="AD193" s="8" t="str">
        <f>IFERROR($AP88*Vlookups!$A$16*AD88,"")</f>
        <v/>
      </c>
      <c r="AE193" s="8" t="str">
        <f>IFERROR($AP88*Vlookups!$A$16*AE88,"")</f>
        <v/>
      </c>
      <c r="AF193" s="8" t="str">
        <f>IFERROR($AP88*Vlookups!$A$16*AF88,"")</f>
        <v/>
      </c>
      <c r="AG193" s="8" t="str">
        <f>IFERROR($AP88*Vlookups!$A$16*AG88,"")</f>
        <v/>
      </c>
      <c r="AH193" s="8" t="str">
        <f>IFERROR($AP88*Vlookups!$A$16*AH88,"")</f>
        <v/>
      </c>
      <c r="AI193" s="8" t="str">
        <f>IFERROR($AP88*Vlookups!$A$16*AI88,"")</f>
        <v/>
      </c>
      <c r="AJ193" s="8" t="str">
        <f>IFERROR($AP88*Vlookups!$A$16*AJ88,"")</f>
        <v/>
      </c>
      <c r="AK193" s="8" t="str">
        <f>IFERROR($AP88*Vlookups!$A$16*AK88,"")</f>
        <v/>
      </c>
      <c r="AL193" s="8" t="str">
        <f>IFERROR($AP88*Vlookups!$A$16*AL88,"")</f>
        <v/>
      </c>
      <c r="AM193" s="8" t="str">
        <f>IFERROR($AP88*Vlookups!$A$16*AM88,"")</f>
        <v/>
      </c>
      <c r="AN193" s="8" t="str">
        <f>IFERROR($AP88*Vlookups!$A$16*AN88,"")</f>
        <v/>
      </c>
    </row>
    <row r="194" spans="4:40" hidden="1" x14ac:dyDescent="0.45">
      <c r="D194" s="8" t="str">
        <f>IFERROR($AP89*Vlookups!$A$16*D89,"")</f>
        <v/>
      </c>
      <c r="E194" s="8" t="str">
        <f>IFERROR($AP89*Vlookups!$A$16*E89,"")</f>
        <v/>
      </c>
      <c r="F194" s="8" t="str">
        <f>IFERROR($AP89*Vlookups!$A$16*F89,"")</f>
        <v/>
      </c>
      <c r="G194" s="8" t="str">
        <f>IFERROR($AP89*Vlookups!$A$16*G89,"")</f>
        <v/>
      </c>
      <c r="H194" s="8" t="str">
        <f>IFERROR($AP89*Vlookups!$A$16*H89,"")</f>
        <v/>
      </c>
      <c r="I194" s="8" t="str">
        <f>IFERROR($AP89*Vlookups!$A$16*I89,"")</f>
        <v/>
      </c>
      <c r="J194" s="8" t="str">
        <f>IFERROR($AP89*Vlookups!$A$16*J89,"")</f>
        <v/>
      </c>
      <c r="K194" s="8" t="str">
        <f>IFERROR($AP89*Vlookups!$A$16*K89,"")</f>
        <v/>
      </c>
      <c r="L194" s="8" t="str">
        <f>IFERROR($AP89*Vlookups!$A$16*L89,"")</f>
        <v/>
      </c>
      <c r="M194" s="8" t="str">
        <f>IFERROR($AP89*Vlookups!$A$16*M89,"")</f>
        <v/>
      </c>
      <c r="N194" s="8" t="str">
        <f>IFERROR($AP89*Vlookups!$A$16*N89,"")</f>
        <v/>
      </c>
      <c r="O194" s="8" t="str">
        <f>IFERROR($AP89*Vlookups!$A$16*O89,"")</f>
        <v/>
      </c>
      <c r="P194" s="8" t="str">
        <f>IFERROR($AP89*Vlookups!$A$16*P89,"")</f>
        <v/>
      </c>
      <c r="Q194" s="8" t="str">
        <f>IFERROR($AP89*Vlookups!$A$16*Q89,"")</f>
        <v/>
      </c>
      <c r="R194" s="8" t="str">
        <f>IFERROR($AP89*Vlookups!$A$16*R89,"")</f>
        <v/>
      </c>
      <c r="S194" s="8" t="str">
        <f>IFERROR($AP89*Vlookups!$A$16*S89,"")</f>
        <v/>
      </c>
      <c r="T194" s="8" t="str">
        <f>IFERROR($AP89*Vlookups!$A$16*T89,"")</f>
        <v/>
      </c>
      <c r="U194" s="8" t="str">
        <f>IFERROR($AP89*Vlookups!$A$16*U89,"")</f>
        <v/>
      </c>
      <c r="V194" s="8" t="str">
        <f>IFERROR($AP89*Vlookups!$A$16*V89,"")</f>
        <v/>
      </c>
      <c r="W194" s="8" t="str">
        <f>IFERROR($AP89*Vlookups!$A$16*W89,"")</f>
        <v/>
      </c>
      <c r="X194" s="8" t="str">
        <f>IFERROR($AP89*Vlookups!$A$16*X89,"")</f>
        <v/>
      </c>
      <c r="Y194" s="8" t="str">
        <f>IFERROR($AP89*Vlookups!$A$16*Y89,"")</f>
        <v/>
      </c>
      <c r="Z194" s="8" t="str">
        <f>IFERROR($AP89*Vlookups!$A$16*Z89,"")</f>
        <v/>
      </c>
      <c r="AA194" s="8" t="str">
        <f>IFERROR($AP89*Vlookups!$A$16*AA89,"")</f>
        <v/>
      </c>
      <c r="AB194" s="8" t="str">
        <f>IFERROR($AP89*Vlookups!$A$16*AB89,"")</f>
        <v/>
      </c>
      <c r="AC194" s="8" t="str">
        <f>IFERROR($AP89*Vlookups!$A$16*AC89,"")</f>
        <v/>
      </c>
      <c r="AD194" s="8" t="str">
        <f>IFERROR($AP89*Vlookups!$A$16*AD89,"")</f>
        <v/>
      </c>
      <c r="AE194" s="8" t="str">
        <f>IFERROR($AP89*Vlookups!$A$16*AE89,"")</f>
        <v/>
      </c>
      <c r="AF194" s="8" t="str">
        <f>IFERROR($AP89*Vlookups!$A$16*AF89,"")</f>
        <v/>
      </c>
      <c r="AG194" s="8" t="str">
        <f>IFERROR($AP89*Vlookups!$A$16*AG89,"")</f>
        <v/>
      </c>
      <c r="AH194" s="8" t="str">
        <f>IFERROR($AP89*Vlookups!$A$16*AH89,"")</f>
        <v/>
      </c>
      <c r="AI194" s="8" t="str">
        <f>IFERROR($AP89*Vlookups!$A$16*AI89,"")</f>
        <v/>
      </c>
      <c r="AJ194" s="8" t="str">
        <f>IFERROR($AP89*Vlookups!$A$16*AJ89,"")</f>
        <v/>
      </c>
      <c r="AK194" s="8" t="str">
        <f>IFERROR($AP89*Vlookups!$A$16*AK89,"")</f>
        <v/>
      </c>
      <c r="AL194" s="8" t="str">
        <f>IFERROR($AP89*Vlookups!$A$16*AL89,"")</f>
        <v/>
      </c>
      <c r="AM194" s="8" t="str">
        <f>IFERROR($AP89*Vlookups!$A$16*AM89,"")</f>
        <v/>
      </c>
      <c r="AN194" s="8" t="str">
        <f>IFERROR($AP89*Vlookups!$A$16*AN89,"")</f>
        <v/>
      </c>
    </row>
    <row r="195" spans="4:40" hidden="1" x14ac:dyDescent="0.45">
      <c r="D195" s="8" t="str">
        <f>IFERROR($AP90*Vlookups!$A$16*D90,"")</f>
        <v/>
      </c>
      <c r="E195" s="8" t="str">
        <f>IFERROR($AP90*Vlookups!$A$16*E90,"")</f>
        <v/>
      </c>
      <c r="F195" s="8" t="str">
        <f>IFERROR($AP90*Vlookups!$A$16*F90,"")</f>
        <v/>
      </c>
      <c r="G195" s="8" t="str">
        <f>IFERROR($AP90*Vlookups!$A$16*G90,"")</f>
        <v/>
      </c>
      <c r="H195" s="8" t="str">
        <f>IFERROR($AP90*Vlookups!$A$16*H90,"")</f>
        <v/>
      </c>
      <c r="I195" s="8" t="str">
        <f>IFERROR($AP90*Vlookups!$A$16*I90,"")</f>
        <v/>
      </c>
      <c r="J195" s="8" t="str">
        <f>IFERROR($AP90*Vlookups!$A$16*J90,"")</f>
        <v/>
      </c>
      <c r="K195" s="8" t="str">
        <f>IFERROR($AP90*Vlookups!$A$16*K90,"")</f>
        <v/>
      </c>
      <c r="L195" s="8" t="str">
        <f>IFERROR($AP90*Vlookups!$A$16*L90,"")</f>
        <v/>
      </c>
      <c r="M195" s="8" t="str">
        <f>IFERROR($AP90*Vlookups!$A$16*M90,"")</f>
        <v/>
      </c>
      <c r="N195" s="8" t="str">
        <f>IFERROR($AP90*Vlookups!$A$16*N90,"")</f>
        <v/>
      </c>
      <c r="O195" s="8" t="str">
        <f>IFERROR($AP90*Vlookups!$A$16*O90,"")</f>
        <v/>
      </c>
      <c r="P195" s="8" t="str">
        <f>IFERROR($AP90*Vlookups!$A$16*P90,"")</f>
        <v/>
      </c>
      <c r="Q195" s="8" t="str">
        <f>IFERROR($AP90*Vlookups!$A$16*Q90,"")</f>
        <v/>
      </c>
      <c r="R195" s="8" t="str">
        <f>IFERROR($AP90*Vlookups!$A$16*R90,"")</f>
        <v/>
      </c>
      <c r="S195" s="8" t="str">
        <f>IFERROR($AP90*Vlookups!$A$16*S90,"")</f>
        <v/>
      </c>
      <c r="T195" s="8" t="str">
        <f>IFERROR($AP90*Vlookups!$A$16*T90,"")</f>
        <v/>
      </c>
      <c r="U195" s="8" t="str">
        <f>IFERROR($AP90*Vlookups!$A$16*U90,"")</f>
        <v/>
      </c>
      <c r="V195" s="8" t="str">
        <f>IFERROR($AP90*Vlookups!$A$16*V90,"")</f>
        <v/>
      </c>
      <c r="W195" s="8" t="str">
        <f>IFERROR($AP90*Vlookups!$A$16*W90,"")</f>
        <v/>
      </c>
      <c r="X195" s="8" t="str">
        <f>IFERROR($AP90*Vlookups!$A$16*X90,"")</f>
        <v/>
      </c>
      <c r="Y195" s="8" t="str">
        <f>IFERROR($AP90*Vlookups!$A$16*Y90,"")</f>
        <v/>
      </c>
      <c r="Z195" s="8" t="str">
        <f>IFERROR($AP90*Vlookups!$A$16*Z90,"")</f>
        <v/>
      </c>
      <c r="AA195" s="8" t="str">
        <f>IFERROR($AP90*Vlookups!$A$16*AA90,"")</f>
        <v/>
      </c>
      <c r="AB195" s="8" t="str">
        <f>IFERROR($AP90*Vlookups!$A$16*AB90,"")</f>
        <v/>
      </c>
      <c r="AC195" s="8" t="str">
        <f>IFERROR($AP90*Vlookups!$A$16*AC90,"")</f>
        <v/>
      </c>
      <c r="AD195" s="8" t="str">
        <f>IFERROR($AP90*Vlookups!$A$16*AD90,"")</f>
        <v/>
      </c>
      <c r="AE195" s="8" t="str">
        <f>IFERROR($AP90*Vlookups!$A$16*AE90,"")</f>
        <v/>
      </c>
      <c r="AF195" s="8" t="str">
        <f>IFERROR($AP90*Vlookups!$A$16*AF90,"")</f>
        <v/>
      </c>
      <c r="AG195" s="8" t="str">
        <f>IFERROR($AP90*Vlookups!$A$16*AG90,"")</f>
        <v/>
      </c>
      <c r="AH195" s="8" t="str">
        <f>IFERROR($AP90*Vlookups!$A$16*AH90,"")</f>
        <v/>
      </c>
      <c r="AI195" s="8" t="str">
        <f>IFERROR($AP90*Vlookups!$A$16*AI90,"")</f>
        <v/>
      </c>
      <c r="AJ195" s="8" t="str">
        <f>IFERROR($AP90*Vlookups!$A$16*AJ90,"")</f>
        <v/>
      </c>
      <c r="AK195" s="8" t="str">
        <f>IFERROR($AP90*Vlookups!$A$16*AK90,"")</f>
        <v/>
      </c>
      <c r="AL195" s="8" t="str">
        <f>IFERROR($AP90*Vlookups!$A$16*AL90,"")</f>
        <v/>
      </c>
      <c r="AM195" s="8" t="str">
        <f>IFERROR($AP90*Vlookups!$A$16*AM90,"")</f>
        <v/>
      </c>
      <c r="AN195" s="8" t="str">
        <f>IFERROR($AP90*Vlookups!$A$16*AN90,"")</f>
        <v/>
      </c>
    </row>
    <row r="196" spans="4:40" hidden="1" x14ac:dyDescent="0.45">
      <c r="D196" s="8" t="str">
        <f>IFERROR($AP91*Vlookups!$A$16*D91,"")</f>
        <v/>
      </c>
      <c r="E196" s="8" t="str">
        <f>IFERROR($AP91*Vlookups!$A$16*E91,"")</f>
        <v/>
      </c>
      <c r="F196" s="8" t="str">
        <f>IFERROR($AP91*Vlookups!$A$16*F91,"")</f>
        <v/>
      </c>
      <c r="G196" s="8" t="str">
        <f>IFERROR($AP91*Vlookups!$A$16*G91,"")</f>
        <v/>
      </c>
      <c r="H196" s="8" t="str">
        <f>IFERROR($AP91*Vlookups!$A$16*H91,"")</f>
        <v/>
      </c>
      <c r="I196" s="8" t="str">
        <f>IFERROR($AP91*Vlookups!$A$16*I91,"")</f>
        <v/>
      </c>
      <c r="J196" s="8" t="str">
        <f>IFERROR($AP91*Vlookups!$A$16*J91,"")</f>
        <v/>
      </c>
      <c r="K196" s="8" t="str">
        <f>IFERROR($AP91*Vlookups!$A$16*K91,"")</f>
        <v/>
      </c>
      <c r="L196" s="8" t="str">
        <f>IFERROR($AP91*Vlookups!$A$16*L91,"")</f>
        <v/>
      </c>
      <c r="M196" s="8" t="str">
        <f>IFERROR($AP91*Vlookups!$A$16*M91,"")</f>
        <v/>
      </c>
      <c r="N196" s="8" t="str">
        <f>IFERROR($AP91*Vlookups!$A$16*N91,"")</f>
        <v/>
      </c>
      <c r="O196" s="8" t="str">
        <f>IFERROR($AP91*Vlookups!$A$16*O91,"")</f>
        <v/>
      </c>
      <c r="P196" s="8" t="str">
        <f>IFERROR($AP91*Vlookups!$A$16*P91,"")</f>
        <v/>
      </c>
      <c r="Q196" s="8" t="str">
        <f>IFERROR($AP91*Vlookups!$A$16*Q91,"")</f>
        <v/>
      </c>
      <c r="R196" s="8" t="str">
        <f>IFERROR($AP91*Vlookups!$A$16*R91,"")</f>
        <v/>
      </c>
      <c r="S196" s="8" t="str">
        <f>IFERROR($AP91*Vlookups!$A$16*S91,"")</f>
        <v/>
      </c>
      <c r="T196" s="8" t="str">
        <f>IFERROR($AP91*Vlookups!$A$16*T91,"")</f>
        <v/>
      </c>
      <c r="U196" s="8" t="str">
        <f>IFERROR($AP91*Vlookups!$A$16*U91,"")</f>
        <v/>
      </c>
      <c r="V196" s="8" t="str">
        <f>IFERROR($AP91*Vlookups!$A$16*V91,"")</f>
        <v/>
      </c>
      <c r="W196" s="8" t="str">
        <f>IFERROR($AP91*Vlookups!$A$16*W91,"")</f>
        <v/>
      </c>
      <c r="X196" s="8" t="str">
        <f>IFERROR($AP91*Vlookups!$A$16*X91,"")</f>
        <v/>
      </c>
      <c r="Y196" s="8" t="str">
        <f>IFERROR($AP91*Vlookups!$A$16*Y91,"")</f>
        <v/>
      </c>
      <c r="Z196" s="8" t="str">
        <f>IFERROR($AP91*Vlookups!$A$16*Z91,"")</f>
        <v/>
      </c>
      <c r="AA196" s="8" t="str">
        <f>IFERROR($AP91*Vlookups!$A$16*AA91,"")</f>
        <v/>
      </c>
      <c r="AB196" s="8" t="str">
        <f>IFERROR($AP91*Vlookups!$A$16*AB91,"")</f>
        <v/>
      </c>
      <c r="AC196" s="8" t="str">
        <f>IFERROR($AP91*Vlookups!$A$16*AC91,"")</f>
        <v/>
      </c>
      <c r="AD196" s="8" t="str">
        <f>IFERROR($AP91*Vlookups!$A$16*AD91,"")</f>
        <v/>
      </c>
      <c r="AE196" s="8" t="str">
        <f>IFERROR($AP91*Vlookups!$A$16*AE91,"")</f>
        <v/>
      </c>
      <c r="AF196" s="8" t="str">
        <f>IFERROR($AP91*Vlookups!$A$16*AF91,"")</f>
        <v/>
      </c>
      <c r="AG196" s="8" t="str">
        <f>IFERROR($AP91*Vlookups!$A$16*AG91,"")</f>
        <v/>
      </c>
      <c r="AH196" s="8" t="str">
        <f>IFERROR($AP91*Vlookups!$A$16*AH91,"")</f>
        <v/>
      </c>
      <c r="AI196" s="8" t="str">
        <f>IFERROR($AP91*Vlookups!$A$16*AI91,"")</f>
        <v/>
      </c>
      <c r="AJ196" s="8" t="str">
        <f>IFERROR($AP91*Vlookups!$A$16*AJ91,"")</f>
        <v/>
      </c>
      <c r="AK196" s="8" t="str">
        <f>IFERROR($AP91*Vlookups!$A$16*AK91,"")</f>
        <v/>
      </c>
      <c r="AL196" s="8" t="str">
        <f>IFERROR($AP91*Vlookups!$A$16*AL91,"")</f>
        <v/>
      </c>
      <c r="AM196" s="8" t="str">
        <f>IFERROR($AP91*Vlookups!$A$16*AM91,"")</f>
        <v/>
      </c>
      <c r="AN196" s="8" t="str">
        <f>IFERROR($AP91*Vlookups!$A$16*AN91,"")</f>
        <v/>
      </c>
    </row>
    <row r="197" spans="4:40" hidden="1" x14ac:dyDescent="0.45">
      <c r="D197" s="8" t="str">
        <f>IFERROR($AP92*Vlookups!$A$16*D92,"")</f>
        <v/>
      </c>
      <c r="E197" s="8" t="str">
        <f>IFERROR($AP92*Vlookups!$A$16*E92,"")</f>
        <v/>
      </c>
      <c r="F197" s="8" t="str">
        <f>IFERROR($AP92*Vlookups!$A$16*F92,"")</f>
        <v/>
      </c>
      <c r="G197" s="8" t="str">
        <f>IFERROR($AP92*Vlookups!$A$16*G92,"")</f>
        <v/>
      </c>
      <c r="H197" s="8" t="str">
        <f>IFERROR($AP92*Vlookups!$A$16*H92,"")</f>
        <v/>
      </c>
      <c r="I197" s="8" t="str">
        <f>IFERROR($AP92*Vlookups!$A$16*I92,"")</f>
        <v/>
      </c>
      <c r="J197" s="8" t="str">
        <f>IFERROR($AP92*Vlookups!$A$16*J92,"")</f>
        <v/>
      </c>
      <c r="K197" s="8" t="str">
        <f>IFERROR($AP92*Vlookups!$A$16*K92,"")</f>
        <v/>
      </c>
      <c r="L197" s="8" t="str">
        <f>IFERROR($AP92*Vlookups!$A$16*L92,"")</f>
        <v/>
      </c>
      <c r="M197" s="8" t="str">
        <f>IFERROR($AP92*Vlookups!$A$16*M92,"")</f>
        <v/>
      </c>
      <c r="N197" s="8" t="str">
        <f>IFERROR($AP92*Vlookups!$A$16*N92,"")</f>
        <v/>
      </c>
      <c r="O197" s="8" t="str">
        <f>IFERROR($AP92*Vlookups!$A$16*O92,"")</f>
        <v/>
      </c>
      <c r="P197" s="8" t="str">
        <f>IFERROR($AP92*Vlookups!$A$16*P92,"")</f>
        <v/>
      </c>
      <c r="Q197" s="8" t="str">
        <f>IFERROR($AP92*Vlookups!$A$16*Q92,"")</f>
        <v/>
      </c>
      <c r="R197" s="8" t="str">
        <f>IFERROR($AP92*Vlookups!$A$16*R92,"")</f>
        <v/>
      </c>
      <c r="S197" s="8" t="str">
        <f>IFERROR($AP92*Vlookups!$A$16*S92,"")</f>
        <v/>
      </c>
      <c r="T197" s="8" t="str">
        <f>IFERROR($AP92*Vlookups!$A$16*T92,"")</f>
        <v/>
      </c>
      <c r="U197" s="8" t="str">
        <f>IFERROR($AP92*Vlookups!$A$16*U92,"")</f>
        <v/>
      </c>
      <c r="V197" s="8" t="str">
        <f>IFERROR($AP92*Vlookups!$A$16*V92,"")</f>
        <v/>
      </c>
      <c r="W197" s="8" t="str">
        <f>IFERROR($AP92*Vlookups!$A$16*W92,"")</f>
        <v/>
      </c>
      <c r="X197" s="8" t="str">
        <f>IFERROR($AP92*Vlookups!$A$16*X92,"")</f>
        <v/>
      </c>
      <c r="Y197" s="8" t="str">
        <f>IFERROR($AP92*Vlookups!$A$16*Y92,"")</f>
        <v/>
      </c>
      <c r="Z197" s="8" t="str">
        <f>IFERROR($AP92*Vlookups!$A$16*Z92,"")</f>
        <v/>
      </c>
      <c r="AA197" s="8" t="str">
        <f>IFERROR($AP92*Vlookups!$A$16*AA92,"")</f>
        <v/>
      </c>
      <c r="AB197" s="8" t="str">
        <f>IFERROR($AP92*Vlookups!$A$16*AB92,"")</f>
        <v/>
      </c>
      <c r="AC197" s="8" t="str">
        <f>IFERROR($AP92*Vlookups!$A$16*AC92,"")</f>
        <v/>
      </c>
      <c r="AD197" s="8" t="str">
        <f>IFERROR($AP92*Vlookups!$A$16*AD92,"")</f>
        <v/>
      </c>
      <c r="AE197" s="8" t="str">
        <f>IFERROR($AP92*Vlookups!$A$16*AE92,"")</f>
        <v/>
      </c>
      <c r="AF197" s="8" t="str">
        <f>IFERROR($AP92*Vlookups!$A$16*AF92,"")</f>
        <v/>
      </c>
      <c r="AG197" s="8" t="str">
        <f>IFERROR($AP92*Vlookups!$A$16*AG92,"")</f>
        <v/>
      </c>
      <c r="AH197" s="8" t="str">
        <f>IFERROR($AP92*Vlookups!$A$16*AH92,"")</f>
        <v/>
      </c>
      <c r="AI197" s="8" t="str">
        <f>IFERROR($AP92*Vlookups!$A$16*AI92,"")</f>
        <v/>
      </c>
      <c r="AJ197" s="8" t="str">
        <f>IFERROR($AP92*Vlookups!$A$16*AJ92,"")</f>
        <v/>
      </c>
      <c r="AK197" s="8" t="str">
        <f>IFERROR($AP92*Vlookups!$A$16*AK92,"")</f>
        <v/>
      </c>
      <c r="AL197" s="8" t="str">
        <f>IFERROR($AP92*Vlookups!$A$16*AL92,"")</f>
        <v/>
      </c>
      <c r="AM197" s="8" t="str">
        <f>IFERROR($AP92*Vlookups!$A$16*AM92,"")</f>
        <v/>
      </c>
      <c r="AN197" s="8" t="str">
        <f>IFERROR($AP92*Vlookups!$A$16*AN92,"")</f>
        <v/>
      </c>
    </row>
    <row r="198" spans="4:40" hidden="1" x14ac:dyDescent="0.45">
      <c r="D198" s="8" t="str">
        <f>IFERROR($AP93*Vlookups!$A$16*D93,"")</f>
        <v/>
      </c>
      <c r="E198" s="8" t="str">
        <f>IFERROR($AP93*Vlookups!$A$16*E93,"")</f>
        <v/>
      </c>
      <c r="F198" s="8" t="str">
        <f>IFERROR($AP93*Vlookups!$A$16*F93,"")</f>
        <v/>
      </c>
      <c r="G198" s="8" t="str">
        <f>IFERROR($AP93*Vlookups!$A$16*G93,"")</f>
        <v/>
      </c>
      <c r="H198" s="8" t="str">
        <f>IFERROR($AP93*Vlookups!$A$16*H93,"")</f>
        <v/>
      </c>
      <c r="I198" s="8" t="str">
        <f>IFERROR($AP93*Vlookups!$A$16*I93,"")</f>
        <v/>
      </c>
      <c r="J198" s="8" t="str">
        <f>IFERROR($AP93*Vlookups!$A$16*J93,"")</f>
        <v/>
      </c>
      <c r="K198" s="8" t="str">
        <f>IFERROR($AP93*Vlookups!$A$16*K93,"")</f>
        <v/>
      </c>
      <c r="L198" s="8" t="str">
        <f>IFERROR($AP93*Vlookups!$A$16*L93,"")</f>
        <v/>
      </c>
      <c r="M198" s="8" t="str">
        <f>IFERROR($AP93*Vlookups!$A$16*M93,"")</f>
        <v/>
      </c>
      <c r="N198" s="8" t="str">
        <f>IFERROR($AP93*Vlookups!$A$16*N93,"")</f>
        <v/>
      </c>
      <c r="O198" s="8" t="str">
        <f>IFERROR($AP93*Vlookups!$A$16*O93,"")</f>
        <v/>
      </c>
      <c r="P198" s="8" t="str">
        <f>IFERROR($AP93*Vlookups!$A$16*P93,"")</f>
        <v/>
      </c>
      <c r="Q198" s="8" t="str">
        <f>IFERROR($AP93*Vlookups!$A$16*Q93,"")</f>
        <v/>
      </c>
      <c r="R198" s="8" t="str">
        <f>IFERROR($AP93*Vlookups!$A$16*R93,"")</f>
        <v/>
      </c>
      <c r="S198" s="8" t="str">
        <f>IFERROR($AP93*Vlookups!$A$16*S93,"")</f>
        <v/>
      </c>
      <c r="T198" s="8" t="str">
        <f>IFERROR($AP93*Vlookups!$A$16*T93,"")</f>
        <v/>
      </c>
      <c r="U198" s="8" t="str">
        <f>IFERROR($AP93*Vlookups!$A$16*U93,"")</f>
        <v/>
      </c>
      <c r="V198" s="8" t="str">
        <f>IFERROR($AP93*Vlookups!$A$16*V93,"")</f>
        <v/>
      </c>
      <c r="W198" s="8" t="str">
        <f>IFERROR($AP93*Vlookups!$A$16*W93,"")</f>
        <v/>
      </c>
      <c r="X198" s="8" t="str">
        <f>IFERROR($AP93*Vlookups!$A$16*X93,"")</f>
        <v/>
      </c>
      <c r="Y198" s="8" t="str">
        <f>IFERROR($AP93*Vlookups!$A$16*Y93,"")</f>
        <v/>
      </c>
      <c r="Z198" s="8" t="str">
        <f>IFERROR($AP93*Vlookups!$A$16*Z93,"")</f>
        <v/>
      </c>
      <c r="AA198" s="8" t="str">
        <f>IFERROR($AP93*Vlookups!$A$16*AA93,"")</f>
        <v/>
      </c>
      <c r="AB198" s="8" t="str">
        <f>IFERROR($AP93*Vlookups!$A$16*AB93,"")</f>
        <v/>
      </c>
      <c r="AC198" s="8" t="str">
        <f>IFERROR($AP93*Vlookups!$A$16*AC93,"")</f>
        <v/>
      </c>
      <c r="AD198" s="8" t="str">
        <f>IFERROR($AP93*Vlookups!$A$16*AD93,"")</f>
        <v/>
      </c>
      <c r="AE198" s="8" t="str">
        <f>IFERROR($AP93*Vlookups!$A$16*AE93,"")</f>
        <v/>
      </c>
      <c r="AF198" s="8" t="str">
        <f>IFERROR($AP93*Vlookups!$A$16*AF93,"")</f>
        <v/>
      </c>
      <c r="AG198" s="8" t="str">
        <f>IFERROR($AP93*Vlookups!$A$16*AG93,"")</f>
        <v/>
      </c>
      <c r="AH198" s="8" t="str">
        <f>IFERROR($AP93*Vlookups!$A$16*AH93,"")</f>
        <v/>
      </c>
      <c r="AI198" s="8" t="str">
        <f>IFERROR($AP93*Vlookups!$A$16*AI93,"")</f>
        <v/>
      </c>
      <c r="AJ198" s="8" t="str">
        <f>IFERROR($AP93*Vlookups!$A$16*AJ93,"")</f>
        <v/>
      </c>
      <c r="AK198" s="8" t="str">
        <f>IFERROR($AP93*Vlookups!$A$16*AK93,"")</f>
        <v/>
      </c>
      <c r="AL198" s="8" t="str">
        <f>IFERROR($AP93*Vlookups!$A$16*AL93,"")</f>
        <v/>
      </c>
      <c r="AM198" s="8" t="str">
        <f>IFERROR($AP93*Vlookups!$A$16*AM93,"")</f>
        <v/>
      </c>
      <c r="AN198" s="8" t="str">
        <f>IFERROR($AP93*Vlookups!$A$16*AN93,"")</f>
        <v/>
      </c>
    </row>
    <row r="199" spans="4:40" hidden="1" x14ac:dyDescent="0.45">
      <c r="D199" s="8" t="str">
        <f>IFERROR($AP94*Vlookups!$A$16*D94,"")</f>
        <v/>
      </c>
      <c r="E199" s="8" t="str">
        <f>IFERROR($AP94*Vlookups!$A$16*E94,"")</f>
        <v/>
      </c>
      <c r="F199" s="8" t="str">
        <f>IFERROR($AP94*Vlookups!$A$16*F94,"")</f>
        <v/>
      </c>
      <c r="G199" s="8" t="str">
        <f>IFERROR($AP94*Vlookups!$A$16*G94,"")</f>
        <v/>
      </c>
      <c r="H199" s="8" t="str">
        <f>IFERROR($AP94*Vlookups!$A$16*H94,"")</f>
        <v/>
      </c>
      <c r="I199" s="8" t="str">
        <f>IFERROR($AP94*Vlookups!$A$16*I94,"")</f>
        <v/>
      </c>
      <c r="J199" s="8" t="str">
        <f>IFERROR($AP94*Vlookups!$A$16*J94,"")</f>
        <v/>
      </c>
      <c r="K199" s="8" t="str">
        <f>IFERROR($AP94*Vlookups!$A$16*K94,"")</f>
        <v/>
      </c>
      <c r="L199" s="8" t="str">
        <f>IFERROR($AP94*Vlookups!$A$16*L94,"")</f>
        <v/>
      </c>
      <c r="M199" s="8" t="str">
        <f>IFERROR($AP94*Vlookups!$A$16*M94,"")</f>
        <v/>
      </c>
      <c r="N199" s="8" t="str">
        <f>IFERROR($AP94*Vlookups!$A$16*N94,"")</f>
        <v/>
      </c>
      <c r="O199" s="8" t="str">
        <f>IFERROR($AP94*Vlookups!$A$16*O94,"")</f>
        <v/>
      </c>
      <c r="P199" s="8" t="str">
        <f>IFERROR($AP94*Vlookups!$A$16*P94,"")</f>
        <v/>
      </c>
      <c r="Q199" s="8" t="str">
        <f>IFERROR($AP94*Vlookups!$A$16*Q94,"")</f>
        <v/>
      </c>
      <c r="R199" s="8" t="str">
        <f>IFERROR($AP94*Vlookups!$A$16*R94,"")</f>
        <v/>
      </c>
      <c r="S199" s="8" t="str">
        <f>IFERROR($AP94*Vlookups!$A$16*S94,"")</f>
        <v/>
      </c>
      <c r="T199" s="8" t="str">
        <f>IFERROR($AP94*Vlookups!$A$16*T94,"")</f>
        <v/>
      </c>
      <c r="U199" s="8" t="str">
        <f>IFERROR($AP94*Vlookups!$A$16*U94,"")</f>
        <v/>
      </c>
      <c r="V199" s="8" t="str">
        <f>IFERROR($AP94*Vlookups!$A$16*V94,"")</f>
        <v/>
      </c>
      <c r="W199" s="8" t="str">
        <f>IFERROR($AP94*Vlookups!$A$16*W94,"")</f>
        <v/>
      </c>
      <c r="X199" s="8" t="str">
        <f>IFERROR($AP94*Vlookups!$A$16*X94,"")</f>
        <v/>
      </c>
      <c r="Y199" s="8" t="str">
        <f>IFERROR($AP94*Vlookups!$A$16*Y94,"")</f>
        <v/>
      </c>
      <c r="Z199" s="8" t="str">
        <f>IFERROR($AP94*Vlookups!$A$16*Z94,"")</f>
        <v/>
      </c>
      <c r="AA199" s="8" t="str">
        <f>IFERROR($AP94*Vlookups!$A$16*AA94,"")</f>
        <v/>
      </c>
      <c r="AB199" s="8" t="str">
        <f>IFERROR($AP94*Vlookups!$A$16*AB94,"")</f>
        <v/>
      </c>
      <c r="AC199" s="8" t="str">
        <f>IFERROR($AP94*Vlookups!$A$16*AC94,"")</f>
        <v/>
      </c>
      <c r="AD199" s="8" t="str">
        <f>IFERROR($AP94*Vlookups!$A$16*AD94,"")</f>
        <v/>
      </c>
      <c r="AE199" s="8" t="str">
        <f>IFERROR($AP94*Vlookups!$A$16*AE94,"")</f>
        <v/>
      </c>
      <c r="AF199" s="8" t="str">
        <f>IFERROR($AP94*Vlookups!$A$16*AF94,"")</f>
        <v/>
      </c>
      <c r="AG199" s="8" t="str">
        <f>IFERROR($AP94*Vlookups!$A$16*AG94,"")</f>
        <v/>
      </c>
      <c r="AH199" s="8" t="str">
        <f>IFERROR($AP94*Vlookups!$A$16*AH94,"")</f>
        <v/>
      </c>
      <c r="AI199" s="8" t="str">
        <f>IFERROR($AP94*Vlookups!$A$16*AI94,"")</f>
        <v/>
      </c>
      <c r="AJ199" s="8" t="str">
        <f>IFERROR($AP94*Vlookups!$A$16*AJ94,"")</f>
        <v/>
      </c>
      <c r="AK199" s="8" t="str">
        <f>IFERROR($AP94*Vlookups!$A$16*AK94,"")</f>
        <v/>
      </c>
      <c r="AL199" s="8" t="str">
        <f>IFERROR($AP94*Vlookups!$A$16*AL94,"")</f>
        <v/>
      </c>
      <c r="AM199" s="8" t="str">
        <f>IFERROR($AP94*Vlookups!$A$16*AM94,"")</f>
        <v/>
      </c>
      <c r="AN199" s="8" t="str">
        <f>IFERROR($AP94*Vlookups!$A$16*AN94,"")</f>
        <v/>
      </c>
    </row>
    <row r="200" spans="4:40" hidden="1" x14ac:dyDescent="0.45">
      <c r="D200" s="8" t="str">
        <f>IFERROR($AP95*Vlookups!$A$16*D95,"")</f>
        <v/>
      </c>
      <c r="E200" s="8" t="str">
        <f>IFERROR($AP95*Vlookups!$A$16*E95,"")</f>
        <v/>
      </c>
      <c r="F200" s="8" t="str">
        <f>IFERROR($AP95*Vlookups!$A$16*F95,"")</f>
        <v/>
      </c>
      <c r="G200" s="8" t="str">
        <f>IFERROR($AP95*Vlookups!$A$16*G95,"")</f>
        <v/>
      </c>
      <c r="H200" s="8" t="str">
        <f>IFERROR($AP95*Vlookups!$A$16*H95,"")</f>
        <v/>
      </c>
      <c r="I200" s="8" t="str">
        <f>IFERROR($AP95*Vlookups!$A$16*I95,"")</f>
        <v/>
      </c>
      <c r="J200" s="8" t="str">
        <f>IFERROR($AP95*Vlookups!$A$16*J95,"")</f>
        <v/>
      </c>
      <c r="K200" s="8" t="str">
        <f>IFERROR($AP95*Vlookups!$A$16*K95,"")</f>
        <v/>
      </c>
      <c r="L200" s="8" t="str">
        <f>IFERROR($AP95*Vlookups!$A$16*L95,"")</f>
        <v/>
      </c>
      <c r="M200" s="8" t="str">
        <f>IFERROR($AP95*Vlookups!$A$16*M95,"")</f>
        <v/>
      </c>
      <c r="N200" s="8" t="str">
        <f>IFERROR($AP95*Vlookups!$A$16*N95,"")</f>
        <v/>
      </c>
      <c r="O200" s="8" t="str">
        <f>IFERROR($AP95*Vlookups!$A$16*O95,"")</f>
        <v/>
      </c>
      <c r="P200" s="8" t="str">
        <f>IFERROR($AP95*Vlookups!$A$16*P95,"")</f>
        <v/>
      </c>
      <c r="Q200" s="8" t="str">
        <f>IFERROR($AP95*Vlookups!$A$16*Q95,"")</f>
        <v/>
      </c>
      <c r="R200" s="8" t="str">
        <f>IFERROR($AP95*Vlookups!$A$16*R95,"")</f>
        <v/>
      </c>
      <c r="S200" s="8" t="str">
        <f>IFERROR($AP95*Vlookups!$A$16*S95,"")</f>
        <v/>
      </c>
      <c r="T200" s="8" t="str">
        <f>IFERROR($AP95*Vlookups!$A$16*T95,"")</f>
        <v/>
      </c>
      <c r="U200" s="8" t="str">
        <f>IFERROR($AP95*Vlookups!$A$16*U95,"")</f>
        <v/>
      </c>
      <c r="V200" s="8" t="str">
        <f>IFERROR($AP95*Vlookups!$A$16*V95,"")</f>
        <v/>
      </c>
      <c r="W200" s="8" t="str">
        <f>IFERROR($AP95*Vlookups!$A$16*W95,"")</f>
        <v/>
      </c>
      <c r="X200" s="8" t="str">
        <f>IFERROR($AP95*Vlookups!$A$16*X95,"")</f>
        <v/>
      </c>
      <c r="Y200" s="8" t="str">
        <f>IFERROR($AP95*Vlookups!$A$16*Y95,"")</f>
        <v/>
      </c>
      <c r="Z200" s="8" t="str">
        <f>IFERROR($AP95*Vlookups!$A$16*Z95,"")</f>
        <v/>
      </c>
      <c r="AA200" s="8" t="str">
        <f>IFERROR($AP95*Vlookups!$A$16*AA95,"")</f>
        <v/>
      </c>
      <c r="AB200" s="8" t="str">
        <f>IFERROR($AP95*Vlookups!$A$16*AB95,"")</f>
        <v/>
      </c>
      <c r="AC200" s="8" t="str">
        <f>IFERROR($AP95*Vlookups!$A$16*AC95,"")</f>
        <v/>
      </c>
      <c r="AD200" s="8" t="str">
        <f>IFERROR($AP95*Vlookups!$A$16*AD95,"")</f>
        <v/>
      </c>
      <c r="AE200" s="8" t="str">
        <f>IFERROR($AP95*Vlookups!$A$16*AE95,"")</f>
        <v/>
      </c>
      <c r="AF200" s="8" t="str">
        <f>IFERROR($AP95*Vlookups!$A$16*AF95,"")</f>
        <v/>
      </c>
      <c r="AG200" s="8" t="str">
        <f>IFERROR($AP95*Vlookups!$A$16*AG95,"")</f>
        <v/>
      </c>
      <c r="AH200" s="8" t="str">
        <f>IFERROR($AP95*Vlookups!$A$16*AH95,"")</f>
        <v/>
      </c>
      <c r="AI200" s="8" t="str">
        <f>IFERROR($AP95*Vlookups!$A$16*AI95,"")</f>
        <v/>
      </c>
      <c r="AJ200" s="8" t="str">
        <f>IFERROR($AP95*Vlookups!$A$16*AJ95,"")</f>
        <v/>
      </c>
      <c r="AK200" s="8" t="str">
        <f>IFERROR($AP95*Vlookups!$A$16*AK95,"")</f>
        <v/>
      </c>
      <c r="AL200" s="8" t="str">
        <f>IFERROR($AP95*Vlookups!$A$16*AL95,"")</f>
        <v/>
      </c>
      <c r="AM200" s="8" t="str">
        <f>IFERROR($AP95*Vlookups!$A$16*AM95,"")</f>
        <v/>
      </c>
      <c r="AN200" s="8" t="str">
        <f>IFERROR($AP95*Vlookups!$A$16*AN95,"")</f>
        <v/>
      </c>
    </row>
    <row r="201" spans="4:40" hidden="1" x14ac:dyDescent="0.45">
      <c r="D201" s="8" t="str">
        <f>IFERROR($AP96*Vlookups!$A$16*D96,"")</f>
        <v/>
      </c>
      <c r="E201" s="8" t="str">
        <f>IFERROR($AP96*Vlookups!$A$16*E96,"")</f>
        <v/>
      </c>
      <c r="F201" s="8" t="str">
        <f>IFERROR($AP96*Vlookups!$A$16*F96,"")</f>
        <v/>
      </c>
      <c r="G201" s="8" t="str">
        <f>IFERROR($AP96*Vlookups!$A$16*G96,"")</f>
        <v/>
      </c>
      <c r="H201" s="8" t="str">
        <f>IFERROR($AP96*Vlookups!$A$16*H96,"")</f>
        <v/>
      </c>
      <c r="I201" s="8" t="str">
        <f>IFERROR($AP96*Vlookups!$A$16*I96,"")</f>
        <v/>
      </c>
      <c r="J201" s="8" t="str">
        <f>IFERROR($AP96*Vlookups!$A$16*J96,"")</f>
        <v/>
      </c>
      <c r="K201" s="8" t="str">
        <f>IFERROR($AP96*Vlookups!$A$16*K96,"")</f>
        <v/>
      </c>
      <c r="L201" s="8" t="str">
        <f>IFERROR($AP96*Vlookups!$A$16*L96,"")</f>
        <v/>
      </c>
      <c r="M201" s="8" t="str">
        <f>IFERROR($AP96*Vlookups!$A$16*M96,"")</f>
        <v/>
      </c>
      <c r="N201" s="8" t="str">
        <f>IFERROR($AP96*Vlookups!$A$16*N96,"")</f>
        <v/>
      </c>
      <c r="O201" s="8" t="str">
        <f>IFERROR($AP96*Vlookups!$A$16*O96,"")</f>
        <v/>
      </c>
      <c r="P201" s="8" t="str">
        <f>IFERROR($AP96*Vlookups!$A$16*P96,"")</f>
        <v/>
      </c>
      <c r="Q201" s="8" t="str">
        <f>IFERROR($AP96*Vlookups!$A$16*Q96,"")</f>
        <v/>
      </c>
      <c r="R201" s="8" t="str">
        <f>IFERROR($AP96*Vlookups!$A$16*R96,"")</f>
        <v/>
      </c>
      <c r="S201" s="8" t="str">
        <f>IFERROR($AP96*Vlookups!$A$16*S96,"")</f>
        <v/>
      </c>
      <c r="T201" s="8" t="str">
        <f>IFERROR($AP96*Vlookups!$A$16*T96,"")</f>
        <v/>
      </c>
      <c r="U201" s="8" t="str">
        <f>IFERROR($AP96*Vlookups!$A$16*U96,"")</f>
        <v/>
      </c>
      <c r="V201" s="8" t="str">
        <f>IFERROR($AP96*Vlookups!$A$16*V96,"")</f>
        <v/>
      </c>
      <c r="W201" s="8" t="str">
        <f>IFERROR($AP96*Vlookups!$A$16*W96,"")</f>
        <v/>
      </c>
      <c r="X201" s="8" t="str">
        <f>IFERROR($AP96*Vlookups!$A$16*X96,"")</f>
        <v/>
      </c>
      <c r="Y201" s="8" t="str">
        <f>IFERROR($AP96*Vlookups!$A$16*Y96,"")</f>
        <v/>
      </c>
      <c r="Z201" s="8" t="str">
        <f>IFERROR($AP96*Vlookups!$A$16*Z96,"")</f>
        <v/>
      </c>
      <c r="AA201" s="8" t="str">
        <f>IFERROR($AP96*Vlookups!$A$16*AA96,"")</f>
        <v/>
      </c>
      <c r="AB201" s="8" t="str">
        <f>IFERROR($AP96*Vlookups!$A$16*AB96,"")</f>
        <v/>
      </c>
      <c r="AC201" s="8" t="str">
        <f>IFERROR($AP96*Vlookups!$A$16*AC96,"")</f>
        <v/>
      </c>
      <c r="AD201" s="8" t="str">
        <f>IFERROR($AP96*Vlookups!$A$16*AD96,"")</f>
        <v/>
      </c>
      <c r="AE201" s="8" t="str">
        <f>IFERROR($AP96*Vlookups!$A$16*AE96,"")</f>
        <v/>
      </c>
      <c r="AF201" s="8" t="str">
        <f>IFERROR($AP96*Vlookups!$A$16*AF96,"")</f>
        <v/>
      </c>
      <c r="AG201" s="8" t="str">
        <f>IFERROR($AP96*Vlookups!$A$16*AG96,"")</f>
        <v/>
      </c>
      <c r="AH201" s="8" t="str">
        <f>IFERROR($AP96*Vlookups!$A$16*AH96,"")</f>
        <v/>
      </c>
      <c r="AI201" s="8" t="str">
        <f>IFERROR($AP96*Vlookups!$A$16*AI96,"")</f>
        <v/>
      </c>
      <c r="AJ201" s="8" t="str">
        <f>IFERROR($AP96*Vlookups!$A$16*AJ96,"")</f>
        <v/>
      </c>
      <c r="AK201" s="8" t="str">
        <f>IFERROR($AP96*Vlookups!$A$16*AK96,"")</f>
        <v/>
      </c>
      <c r="AL201" s="8" t="str">
        <f>IFERROR($AP96*Vlookups!$A$16*AL96,"")</f>
        <v/>
      </c>
      <c r="AM201" s="8" t="str">
        <f>IFERROR($AP96*Vlookups!$A$16*AM96,"")</f>
        <v/>
      </c>
      <c r="AN201" s="8" t="str">
        <f>IFERROR($AP96*Vlookups!$A$16*AN96,"")</f>
        <v/>
      </c>
    </row>
    <row r="202" spans="4:40" hidden="1" x14ac:dyDescent="0.45">
      <c r="D202" s="8" t="str">
        <f>IFERROR($AP97*Vlookups!$A$16*D97,"")</f>
        <v/>
      </c>
      <c r="E202" s="8" t="str">
        <f>IFERROR($AP97*Vlookups!$A$16*E97,"")</f>
        <v/>
      </c>
      <c r="F202" s="8" t="str">
        <f>IFERROR($AP97*Vlookups!$A$16*F97,"")</f>
        <v/>
      </c>
      <c r="G202" s="8" t="str">
        <f>IFERROR($AP97*Vlookups!$A$16*G97,"")</f>
        <v/>
      </c>
      <c r="H202" s="8" t="str">
        <f>IFERROR($AP97*Vlookups!$A$16*H97,"")</f>
        <v/>
      </c>
      <c r="I202" s="8" t="str">
        <f>IFERROR($AP97*Vlookups!$A$16*I97,"")</f>
        <v/>
      </c>
      <c r="J202" s="8" t="str">
        <f>IFERROR($AP97*Vlookups!$A$16*J97,"")</f>
        <v/>
      </c>
      <c r="K202" s="8" t="str">
        <f>IFERROR($AP97*Vlookups!$A$16*K97,"")</f>
        <v/>
      </c>
      <c r="L202" s="8" t="str">
        <f>IFERROR($AP97*Vlookups!$A$16*L97,"")</f>
        <v/>
      </c>
      <c r="M202" s="8" t="str">
        <f>IFERROR($AP97*Vlookups!$A$16*M97,"")</f>
        <v/>
      </c>
      <c r="N202" s="8" t="str">
        <f>IFERROR($AP97*Vlookups!$A$16*N97,"")</f>
        <v/>
      </c>
      <c r="O202" s="8" t="str">
        <f>IFERROR($AP97*Vlookups!$A$16*O97,"")</f>
        <v/>
      </c>
      <c r="P202" s="8" t="str">
        <f>IFERROR($AP97*Vlookups!$A$16*P97,"")</f>
        <v/>
      </c>
      <c r="Q202" s="8" t="str">
        <f>IFERROR($AP97*Vlookups!$A$16*Q97,"")</f>
        <v/>
      </c>
      <c r="R202" s="8" t="str">
        <f>IFERROR($AP97*Vlookups!$A$16*R97,"")</f>
        <v/>
      </c>
      <c r="S202" s="8" t="str">
        <f>IFERROR($AP97*Vlookups!$A$16*S97,"")</f>
        <v/>
      </c>
      <c r="T202" s="8" t="str">
        <f>IFERROR($AP97*Vlookups!$A$16*T97,"")</f>
        <v/>
      </c>
      <c r="U202" s="8" t="str">
        <f>IFERROR($AP97*Vlookups!$A$16*U97,"")</f>
        <v/>
      </c>
      <c r="V202" s="8" t="str">
        <f>IFERROR($AP97*Vlookups!$A$16*V97,"")</f>
        <v/>
      </c>
      <c r="W202" s="8" t="str">
        <f>IFERROR($AP97*Vlookups!$A$16*W97,"")</f>
        <v/>
      </c>
      <c r="X202" s="8" t="str">
        <f>IFERROR($AP97*Vlookups!$A$16*X97,"")</f>
        <v/>
      </c>
      <c r="Y202" s="8" t="str">
        <f>IFERROR($AP97*Vlookups!$A$16*Y97,"")</f>
        <v/>
      </c>
      <c r="Z202" s="8" t="str">
        <f>IFERROR($AP97*Vlookups!$A$16*Z97,"")</f>
        <v/>
      </c>
      <c r="AA202" s="8" t="str">
        <f>IFERROR($AP97*Vlookups!$A$16*AA97,"")</f>
        <v/>
      </c>
      <c r="AB202" s="8" t="str">
        <f>IFERROR($AP97*Vlookups!$A$16*AB97,"")</f>
        <v/>
      </c>
      <c r="AC202" s="8" t="str">
        <f>IFERROR($AP97*Vlookups!$A$16*AC97,"")</f>
        <v/>
      </c>
      <c r="AD202" s="8" t="str">
        <f>IFERROR($AP97*Vlookups!$A$16*AD97,"")</f>
        <v/>
      </c>
      <c r="AE202" s="8" t="str">
        <f>IFERROR($AP97*Vlookups!$A$16*AE97,"")</f>
        <v/>
      </c>
      <c r="AF202" s="8" t="str">
        <f>IFERROR($AP97*Vlookups!$A$16*AF97,"")</f>
        <v/>
      </c>
      <c r="AG202" s="8" t="str">
        <f>IFERROR($AP97*Vlookups!$A$16*AG97,"")</f>
        <v/>
      </c>
      <c r="AH202" s="8" t="str">
        <f>IFERROR($AP97*Vlookups!$A$16*AH97,"")</f>
        <v/>
      </c>
      <c r="AI202" s="8" t="str">
        <f>IFERROR($AP97*Vlookups!$A$16*AI97,"")</f>
        <v/>
      </c>
      <c r="AJ202" s="8" t="str">
        <f>IFERROR($AP97*Vlookups!$A$16*AJ97,"")</f>
        <v/>
      </c>
      <c r="AK202" s="8" t="str">
        <f>IFERROR($AP97*Vlookups!$A$16*AK97,"")</f>
        <v/>
      </c>
      <c r="AL202" s="8" t="str">
        <f>IFERROR($AP97*Vlookups!$A$16*AL97,"")</f>
        <v/>
      </c>
      <c r="AM202" s="8" t="str">
        <f>IFERROR($AP97*Vlookups!$A$16*AM97,"")</f>
        <v/>
      </c>
      <c r="AN202" s="8" t="str">
        <f>IFERROR($AP97*Vlookups!$A$16*AN97,"")</f>
        <v/>
      </c>
    </row>
    <row r="203" spans="4:40" hidden="1" x14ac:dyDescent="0.45">
      <c r="D203" s="8" t="str">
        <f>IFERROR($AP98*Vlookups!$A$16*D98,"")</f>
        <v/>
      </c>
      <c r="E203" s="8" t="str">
        <f>IFERROR($AP98*Vlookups!$A$16*E98,"")</f>
        <v/>
      </c>
      <c r="F203" s="8" t="str">
        <f>IFERROR($AP98*Vlookups!$A$16*F98,"")</f>
        <v/>
      </c>
      <c r="G203" s="8" t="str">
        <f>IFERROR($AP98*Vlookups!$A$16*G98,"")</f>
        <v/>
      </c>
      <c r="H203" s="8" t="str">
        <f>IFERROR($AP98*Vlookups!$A$16*H98,"")</f>
        <v/>
      </c>
      <c r="I203" s="8" t="str">
        <f>IFERROR($AP98*Vlookups!$A$16*I98,"")</f>
        <v/>
      </c>
      <c r="J203" s="8" t="str">
        <f>IFERROR($AP98*Vlookups!$A$16*J98,"")</f>
        <v/>
      </c>
      <c r="K203" s="8" t="str">
        <f>IFERROR($AP98*Vlookups!$A$16*K98,"")</f>
        <v/>
      </c>
      <c r="L203" s="8" t="str">
        <f>IFERROR($AP98*Vlookups!$A$16*L98,"")</f>
        <v/>
      </c>
      <c r="M203" s="8" t="str">
        <f>IFERROR($AP98*Vlookups!$A$16*M98,"")</f>
        <v/>
      </c>
      <c r="N203" s="8" t="str">
        <f>IFERROR($AP98*Vlookups!$A$16*N98,"")</f>
        <v/>
      </c>
      <c r="O203" s="8" t="str">
        <f>IFERROR($AP98*Vlookups!$A$16*O98,"")</f>
        <v/>
      </c>
      <c r="P203" s="8" t="str">
        <f>IFERROR($AP98*Vlookups!$A$16*P98,"")</f>
        <v/>
      </c>
      <c r="Q203" s="8" t="str">
        <f>IFERROR($AP98*Vlookups!$A$16*Q98,"")</f>
        <v/>
      </c>
      <c r="R203" s="8" t="str">
        <f>IFERROR($AP98*Vlookups!$A$16*R98,"")</f>
        <v/>
      </c>
      <c r="S203" s="8" t="str">
        <f>IFERROR($AP98*Vlookups!$A$16*S98,"")</f>
        <v/>
      </c>
      <c r="T203" s="8" t="str">
        <f>IFERROR($AP98*Vlookups!$A$16*T98,"")</f>
        <v/>
      </c>
      <c r="U203" s="8" t="str">
        <f>IFERROR($AP98*Vlookups!$A$16*U98,"")</f>
        <v/>
      </c>
      <c r="V203" s="8" t="str">
        <f>IFERROR($AP98*Vlookups!$A$16*V98,"")</f>
        <v/>
      </c>
      <c r="W203" s="8" t="str">
        <f>IFERROR($AP98*Vlookups!$A$16*W98,"")</f>
        <v/>
      </c>
      <c r="X203" s="8" t="str">
        <f>IFERROR($AP98*Vlookups!$A$16*X98,"")</f>
        <v/>
      </c>
      <c r="Y203" s="8" t="str">
        <f>IFERROR($AP98*Vlookups!$A$16*Y98,"")</f>
        <v/>
      </c>
      <c r="Z203" s="8" t="str">
        <f>IFERROR($AP98*Vlookups!$A$16*Z98,"")</f>
        <v/>
      </c>
      <c r="AA203" s="8" t="str">
        <f>IFERROR($AP98*Vlookups!$A$16*AA98,"")</f>
        <v/>
      </c>
      <c r="AB203" s="8" t="str">
        <f>IFERROR($AP98*Vlookups!$A$16*AB98,"")</f>
        <v/>
      </c>
      <c r="AC203" s="8" t="str">
        <f>IFERROR($AP98*Vlookups!$A$16*AC98,"")</f>
        <v/>
      </c>
      <c r="AD203" s="8" t="str">
        <f>IFERROR($AP98*Vlookups!$A$16*AD98,"")</f>
        <v/>
      </c>
      <c r="AE203" s="8" t="str">
        <f>IFERROR($AP98*Vlookups!$A$16*AE98,"")</f>
        <v/>
      </c>
      <c r="AF203" s="8" t="str">
        <f>IFERROR($AP98*Vlookups!$A$16*AF98,"")</f>
        <v/>
      </c>
      <c r="AG203" s="8" t="str">
        <f>IFERROR($AP98*Vlookups!$A$16*AG98,"")</f>
        <v/>
      </c>
      <c r="AH203" s="8" t="str">
        <f>IFERROR($AP98*Vlookups!$A$16*AH98,"")</f>
        <v/>
      </c>
      <c r="AI203" s="8" t="str">
        <f>IFERROR($AP98*Vlookups!$A$16*AI98,"")</f>
        <v/>
      </c>
      <c r="AJ203" s="8" t="str">
        <f>IFERROR($AP98*Vlookups!$A$16*AJ98,"")</f>
        <v/>
      </c>
      <c r="AK203" s="8" t="str">
        <f>IFERROR($AP98*Vlookups!$A$16*AK98,"")</f>
        <v/>
      </c>
      <c r="AL203" s="8" t="str">
        <f>IFERROR($AP98*Vlookups!$A$16*AL98,"")</f>
        <v/>
      </c>
      <c r="AM203" s="8" t="str">
        <f>IFERROR($AP98*Vlookups!$A$16*AM98,"")</f>
        <v/>
      </c>
      <c r="AN203" s="8" t="str">
        <f>IFERROR($AP98*Vlookups!$A$16*AN98,"")</f>
        <v/>
      </c>
    </row>
    <row r="204" spans="4:40" hidden="1" x14ac:dyDescent="0.45">
      <c r="D204" s="8" t="str">
        <f>IFERROR($AP99*Vlookups!$A$16*D99,"")</f>
        <v/>
      </c>
      <c r="E204" s="8" t="str">
        <f>IFERROR($AP99*Vlookups!$A$16*E99,"")</f>
        <v/>
      </c>
      <c r="F204" s="8" t="str">
        <f>IFERROR($AP99*Vlookups!$A$16*F99,"")</f>
        <v/>
      </c>
      <c r="G204" s="8" t="str">
        <f>IFERROR($AP99*Vlookups!$A$16*G99,"")</f>
        <v/>
      </c>
      <c r="H204" s="8" t="str">
        <f>IFERROR($AP99*Vlookups!$A$16*H99,"")</f>
        <v/>
      </c>
      <c r="I204" s="8" t="str">
        <f>IFERROR($AP99*Vlookups!$A$16*I99,"")</f>
        <v/>
      </c>
      <c r="J204" s="8" t="str">
        <f>IFERROR($AP99*Vlookups!$A$16*J99,"")</f>
        <v/>
      </c>
      <c r="K204" s="8" t="str">
        <f>IFERROR($AP99*Vlookups!$A$16*K99,"")</f>
        <v/>
      </c>
      <c r="L204" s="8" t="str">
        <f>IFERROR($AP99*Vlookups!$A$16*L99,"")</f>
        <v/>
      </c>
      <c r="M204" s="8" t="str">
        <f>IFERROR($AP99*Vlookups!$A$16*M99,"")</f>
        <v/>
      </c>
      <c r="N204" s="8" t="str">
        <f>IFERROR($AP99*Vlookups!$A$16*N99,"")</f>
        <v/>
      </c>
      <c r="O204" s="8" t="str">
        <f>IFERROR($AP99*Vlookups!$A$16*O99,"")</f>
        <v/>
      </c>
      <c r="P204" s="8" t="str">
        <f>IFERROR($AP99*Vlookups!$A$16*P99,"")</f>
        <v/>
      </c>
      <c r="Q204" s="8" t="str">
        <f>IFERROR($AP99*Vlookups!$A$16*Q99,"")</f>
        <v/>
      </c>
      <c r="R204" s="8" t="str">
        <f>IFERROR($AP99*Vlookups!$A$16*R99,"")</f>
        <v/>
      </c>
      <c r="S204" s="8" t="str">
        <f>IFERROR($AP99*Vlookups!$A$16*S99,"")</f>
        <v/>
      </c>
      <c r="T204" s="8" t="str">
        <f>IFERROR($AP99*Vlookups!$A$16*T99,"")</f>
        <v/>
      </c>
      <c r="U204" s="8" t="str">
        <f>IFERROR($AP99*Vlookups!$A$16*U99,"")</f>
        <v/>
      </c>
      <c r="V204" s="8" t="str">
        <f>IFERROR($AP99*Vlookups!$A$16*V99,"")</f>
        <v/>
      </c>
      <c r="W204" s="8" t="str">
        <f>IFERROR($AP99*Vlookups!$A$16*W99,"")</f>
        <v/>
      </c>
      <c r="X204" s="8" t="str">
        <f>IFERROR($AP99*Vlookups!$A$16*X99,"")</f>
        <v/>
      </c>
      <c r="Y204" s="8" t="str">
        <f>IFERROR($AP99*Vlookups!$A$16*Y99,"")</f>
        <v/>
      </c>
      <c r="Z204" s="8" t="str">
        <f>IFERROR($AP99*Vlookups!$A$16*Z99,"")</f>
        <v/>
      </c>
      <c r="AA204" s="8" t="str">
        <f>IFERROR($AP99*Vlookups!$A$16*AA99,"")</f>
        <v/>
      </c>
      <c r="AB204" s="8" t="str">
        <f>IFERROR($AP99*Vlookups!$A$16*AB99,"")</f>
        <v/>
      </c>
      <c r="AC204" s="8" t="str">
        <f>IFERROR($AP99*Vlookups!$A$16*AC99,"")</f>
        <v/>
      </c>
      <c r="AD204" s="8" t="str">
        <f>IFERROR($AP99*Vlookups!$A$16*AD99,"")</f>
        <v/>
      </c>
      <c r="AE204" s="8" t="str">
        <f>IFERROR($AP99*Vlookups!$A$16*AE99,"")</f>
        <v/>
      </c>
      <c r="AF204" s="8" t="str">
        <f>IFERROR($AP99*Vlookups!$A$16*AF99,"")</f>
        <v/>
      </c>
      <c r="AG204" s="8" t="str">
        <f>IFERROR($AP99*Vlookups!$A$16*AG99,"")</f>
        <v/>
      </c>
      <c r="AH204" s="8" t="str">
        <f>IFERROR($AP99*Vlookups!$A$16*AH99,"")</f>
        <v/>
      </c>
      <c r="AI204" s="8" t="str">
        <f>IFERROR($AP99*Vlookups!$A$16*AI99,"")</f>
        <v/>
      </c>
      <c r="AJ204" s="8" t="str">
        <f>IFERROR($AP99*Vlookups!$A$16*AJ99,"")</f>
        <v/>
      </c>
      <c r="AK204" s="8" t="str">
        <f>IFERROR($AP99*Vlookups!$A$16*AK99,"")</f>
        <v/>
      </c>
      <c r="AL204" s="8" t="str">
        <f>IFERROR($AP99*Vlookups!$A$16*AL99,"")</f>
        <v/>
      </c>
      <c r="AM204" s="8" t="str">
        <f>IFERROR($AP99*Vlookups!$A$16*AM99,"")</f>
        <v/>
      </c>
      <c r="AN204" s="8" t="str">
        <f>IFERROR($AP99*Vlookups!$A$16*AN99,"")</f>
        <v/>
      </c>
    </row>
    <row r="205" spans="4:40" hidden="1" x14ac:dyDescent="0.45">
      <c r="D205" s="8" t="str">
        <f>IFERROR($AP100*Vlookups!$A$16*D100,"")</f>
        <v/>
      </c>
      <c r="E205" s="8" t="str">
        <f>IFERROR($AP100*Vlookups!$A$16*E100,"")</f>
        <v/>
      </c>
      <c r="F205" s="8" t="str">
        <f>IFERROR($AP100*Vlookups!$A$16*F100,"")</f>
        <v/>
      </c>
      <c r="G205" s="8" t="str">
        <f>IFERROR($AP100*Vlookups!$A$16*G100,"")</f>
        <v/>
      </c>
      <c r="H205" s="8" t="str">
        <f>IFERROR($AP100*Vlookups!$A$16*H100,"")</f>
        <v/>
      </c>
      <c r="I205" s="8" t="str">
        <f>IFERROR($AP100*Vlookups!$A$16*I100,"")</f>
        <v/>
      </c>
      <c r="J205" s="8" t="str">
        <f>IFERROR($AP100*Vlookups!$A$16*J100,"")</f>
        <v/>
      </c>
      <c r="K205" s="8" t="str">
        <f>IFERROR($AP100*Vlookups!$A$16*K100,"")</f>
        <v/>
      </c>
      <c r="L205" s="8" t="str">
        <f>IFERROR($AP100*Vlookups!$A$16*L100,"")</f>
        <v/>
      </c>
      <c r="M205" s="8" t="str">
        <f>IFERROR($AP100*Vlookups!$A$16*M100,"")</f>
        <v/>
      </c>
      <c r="N205" s="8" t="str">
        <f>IFERROR($AP100*Vlookups!$A$16*N100,"")</f>
        <v/>
      </c>
      <c r="O205" s="8" t="str">
        <f>IFERROR($AP100*Vlookups!$A$16*O100,"")</f>
        <v/>
      </c>
      <c r="P205" s="8" t="str">
        <f>IFERROR($AP100*Vlookups!$A$16*P100,"")</f>
        <v/>
      </c>
      <c r="Q205" s="8" t="str">
        <f>IFERROR($AP100*Vlookups!$A$16*Q100,"")</f>
        <v/>
      </c>
      <c r="R205" s="8" t="str">
        <f>IFERROR($AP100*Vlookups!$A$16*R100,"")</f>
        <v/>
      </c>
      <c r="S205" s="8" t="str">
        <f>IFERROR($AP100*Vlookups!$A$16*S100,"")</f>
        <v/>
      </c>
      <c r="T205" s="8" t="str">
        <f>IFERROR($AP100*Vlookups!$A$16*T100,"")</f>
        <v/>
      </c>
      <c r="U205" s="8" t="str">
        <f>IFERROR($AP100*Vlookups!$A$16*U100,"")</f>
        <v/>
      </c>
      <c r="V205" s="8" t="str">
        <f>IFERROR($AP100*Vlookups!$A$16*V100,"")</f>
        <v/>
      </c>
      <c r="W205" s="8" t="str">
        <f>IFERROR($AP100*Vlookups!$A$16*W100,"")</f>
        <v/>
      </c>
      <c r="X205" s="8" t="str">
        <f>IFERROR($AP100*Vlookups!$A$16*X100,"")</f>
        <v/>
      </c>
      <c r="Y205" s="8" t="str">
        <f>IFERROR($AP100*Vlookups!$A$16*Y100,"")</f>
        <v/>
      </c>
      <c r="Z205" s="8" t="str">
        <f>IFERROR($AP100*Vlookups!$A$16*Z100,"")</f>
        <v/>
      </c>
      <c r="AA205" s="8" t="str">
        <f>IFERROR($AP100*Vlookups!$A$16*AA100,"")</f>
        <v/>
      </c>
      <c r="AB205" s="8" t="str">
        <f>IFERROR($AP100*Vlookups!$A$16*AB100,"")</f>
        <v/>
      </c>
      <c r="AC205" s="8" t="str">
        <f>IFERROR($AP100*Vlookups!$A$16*AC100,"")</f>
        <v/>
      </c>
      <c r="AD205" s="8" t="str">
        <f>IFERROR($AP100*Vlookups!$A$16*AD100,"")</f>
        <v/>
      </c>
      <c r="AE205" s="8" t="str">
        <f>IFERROR($AP100*Vlookups!$A$16*AE100,"")</f>
        <v/>
      </c>
      <c r="AF205" s="8" t="str">
        <f>IFERROR($AP100*Vlookups!$A$16*AF100,"")</f>
        <v/>
      </c>
      <c r="AG205" s="8" t="str">
        <f>IFERROR($AP100*Vlookups!$A$16*AG100,"")</f>
        <v/>
      </c>
      <c r="AH205" s="8" t="str">
        <f>IFERROR($AP100*Vlookups!$A$16*AH100,"")</f>
        <v/>
      </c>
      <c r="AI205" s="8" t="str">
        <f>IFERROR($AP100*Vlookups!$A$16*AI100,"")</f>
        <v/>
      </c>
      <c r="AJ205" s="8" t="str">
        <f>IFERROR($AP100*Vlookups!$A$16*AJ100,"")</f>
        <v/>
      </c>
      <c r="AK205" s="8" t="str">
        <f>IFERROR($AP100*Vlookups!$A$16*AK100,"")</f>
        <v/>
      </c>
      <c r="AL205" s="8" t="str">
        <f>IFERROR($AP100*Vlookups!$A$16*AL100,"")</f>
        <v/>
      </c>
      <c r="AM205" s="8" t="str">
        <f>IFERROR($AP100*Vlookups!$A$16*AM100,"")</f>
        <v/>
      </c>
      <c r="AN205" s="8" t="str">
        <f>IFERROR($AP100*Vlookups!$A$16*AN100,"")</f>
        <v/>
      </c>
    </row>
    <row r="206" spans="4:40" hidden="1" x14ac:dyDescent="0.45">
      <c r="D206" s="8" t="str">
        <f>IFERROR($AP101*Vlookups!$A$16*D101,"")</f>
        <v/>
      </c>
      <c r="E206" s="8" t="str">
        <f>IFERROR($AP101*Vlookups!$A$16*E101,"")</f>
        <v/>
      </c>
      <c r="F206" s="8" t="str">
        <f>IFERROR($AP101*Vlookups!$A$16*F101,"")</f>
        <v/>
      </c>
      <c r="G206" s="8" t="str">
        <f>IFERROR($AP101*Vlookups!$A$16*G101,"")</f>
        <v/>
      </c>
      <c r="H206" s="8" t="str">
        <f>IFERROR($AP101*Vlookups!$A$16*H101,"")</f>
        <v/>
      </c>
      <c r="I206" s="8" t="str">
        <f>IFERROR($AP101*Vlookups!$A$16*I101,"")</f>
        <v/>
      </c>
      <c r="J206" s="8" t="str">
        <f>IFERROR($AP101*Vlookups!$A$16*J101,"")</f>
        <v/>
      </c>
      <c r="K206" s="8" t="str">
        <f>IFERROR($AP101*Vlookups!$A$16*K101,"")</f>
        <v/>
      </c>
      <c r="L206" s="8" t="str">
        <f>IFERROR($AP101*Vlookups!$A$16*L101,"")</f>
        <v/>
      </c>
      <c r="M206" s="8" t="str">
        <f>IFERROR($AP101*Vlookups!$A$16*M101,"")</f>
        <v/>
      </c>
      <c r="N206" s="8" t="str">
        <f>IFERROR($AP101*Vlookups!$A$16*N101,"")</f>
        <v/>
      </c>
      <c r="O206" s="8" t="str">
        <f>IFERROR($AP101*Vlookups!$A$16*O101,"")</f>
        <v/>
      </c>
      <c r="P206" s="8" t="str">
        <f>IFERROR($AP101*Vlookups!$A$16*P101,"")</f>
        <v/>
      </c>
      <c r="Q206" s="8" t="str">
        <f>IFERROR($AP101*Vlookups!$A$16*Q101,"")</f>
        <v/>
      </c>
      <c r="R206" s="8" t="str">
        <f>IFERROR($AP101*Vlookups!$A$16*R101,"")</f>
        <v/>
      </c>
      <c r="S206" s="8" t="str">
        <f>IFERROR($AP101*Vlookups!$A$16*S101,"")</f>
        <v/>
      </c>
      <c r="T206" s="8" t="str">
        <f>IFERROR($AP101*Vlookups!$A$16*T101,"")</f>
        <v/>
      </c>
      <c r="U206" s="8" t="str">
        <f>IFERROR($AP101*Vlookups!$A$16*U101,"")</f>
        <v/>
      </c>
      <c r="V206" s="8" t="str">
        <f>IFERROR($AP101*Vlookups!$A$16*V101,"")</f>
        <v/>
      </c>
      <c r="W206" s="8" t="str">
        <f>IFERROR($AP101*Vlookups!$A$16*W101,"")</f>
        <v/>
      </c>
      <c r="X206" s="8" t="str">
        <f>IFERROR($AP101*Vlookups!$A$16*X101,"")</f>
        <v/>
      </c>
      <c r="Y206" s="8" t="str">
        <f>IFERROR($AP101*Vlookups!$A$16*Y101,"")</f>
        <v/>
      </c>
      <c r="Z206" s="8" t="str">
        <f>IFERROR($AP101*Vlookups!$A$16*Z101,"")</f>
        <v/>
      </c>
      <c r="AA206" s="8" t="str">
        <f>IFERROR($AP101*Vlookups!$A$16*AA101,"")</f>
        <v/>
      </c>
      <c r="AB206" s="8" t="str">
        <f>IFERROR($AP101*Vlookups!$A$16*AB101,"")</f>
        <v/>
      </c>
      <c r="AC206" s="8" t="str">
        <f>IFERROR($AP101*Vlookups!$A$16*AC101,"")</f>
        <v/>
      </c>
      <c r="AD206" s="8" t="str">
        <f>IFERROR($AP101*Vlookups!$A$16*AD101,"")</f>
        <v/>
      </c>
      <c r="AE206" s="8" t="str">
        <f>IFERROR($AP101*Vlookups!$A$16*AE101,"")</f>
        <v/>
      </c>
      <c r="AF206" s="8" t="str">
        <f>IFERROR($AP101*Vlookups!$A$16*AF101,"")</f>
        <v/>
      </c>
      <c r="AG206" s="8" t="str">
        <f>IFERROR($AP101*Vlookups!$A$16*AG101,"")</f>
        <v/>
      </c>
      <c r="AH206" s="8" t="str">
        <f>IFERROR($AP101*Vlookups!$A$16*AH101,"")</f>
        <v/>
      </c>
      <c r="AI206" s="8" t="str">
        <f>IFERROR($AP101*Vlookups!$A$16*AI101,"")</f>
        <v/>
      </c>
      <c r="AJ206" s="8" t="str">
        <f>IFERROR($AP101*Vlookups!$A$16*AJ101,"")</f>
        <v/>
      </c>
      <c r="AK206" s="8" t="str">
        <f>IFERROR($AP101*Vlookups!$A$16*AK101,"")</f>
        <v/>
      </c>
      <c r="AL206" s="8" t="str">
        <f>IFERROR($AP101*Vlookups!$A$16*AL101,"")</f>
        <v/>
      </c>
      <c r="AM206" s="8" t="str">
        <f>IFERROR($AP101*Vlookups!$A$16*AM101,"")</f>
        <v/>
      </c>
      <c r="AN206" s="8" t="str">
        <f>IFERROR($AP101*Vlookups!$A$16*AN101,"")</f>
        <v/>
      </c>
    </row>
    <row r="207" spans="4:40" hidden="1" x14ac:dyDescent="0.45">
      <c r="D207" s="8" t="str">
        <f>IFERROR($AP102*Vlookups!$A$16*D102,"")</f>
        <v/>
      </c>
      <c r="E207" s="8" t="str">
        <f>IFERROR($AP102*Vlookups!$A$16*E102,"")</f>
        <v/>
      </c>
      <c r="F207" s="8" t="str">
        <f>IFERROR($AP102*Vlookups!$A$16*F102,"")</f>
        <v/>
      </c>
      <c r="G207" s="8" t="str">
        <f>IFERROR($AP102*Vlookups!$A$16*G102,"")</f>
        <v/>
      </c>
      <c r="H207" s="8" t="str">
        <f>IFERROR($AP102*Vlookups!$A$16*H102,"")</f>
        <v/>
      </c>
      <c r="I207" s="8" t="str">
        <f>IFERROR($AP102*Vlookups!$A$16*I102,"")</f>
        <v/>
      </c>
      <c r="J207" s="8" t="str">
        <f>IFERROR($AP102*Vlookups!$A$16*J102,"")</f>
        <v/>
      </c>
      <c r="K207" s="8" t="str">
        <f>IFERROR($AP102*Vlookups!$A$16*K102,"")</f>
        <v/>
      </c>
      <c r="L207" s="8" t="str">
        <f>IFERROR($AP102*Vlookups!$A$16*L102,"")</f>
        <v/>
      </c>
      <c r="M207" s="8" t="str">
        <f>IFERROR($AP102*Vlookups!$A$16*M102,"")</f>
        <v/>
      </c>
      <c r="N207" s="8" t="str">
        <f>IFERROR($AP102*Vlookups!$A$16*N102,"")</f>
        <v/>
      </c>
      <c r="O207" s="8" t="str">
        <f>IFERROR($AP102*Vlookups!$A$16*O102,"")</f>
        <v/>
      </c>
      <c r="P207" s="8" t="str">
        <f>IFERROR($AP102*Vlookups!$A$16*P102,"")</f>
        <v/>
      </c>
      <c r="Q207" s="8" t="str">
        <f>IFERROR($AP102*Vlookups!$A$16*Q102,"")</f>
        <v/>
      </c>
      <c r="R207" s="8" t="str">
        <f>IFERROR($AP102*Vlookups!$A$16*R102,"")</f>
        <v/>
      </c>
      <c r="S207" s="8" t="str">
        <f>IFERROR($AP102*Vlookups!$A$16*S102,"")</f>
        <v/>
      </c>
      <c r="T207" s="8" t="str">
        <f>IFERROR($AP102*Vlookups!$A$16*T102,"")</f>
        <v/>
      </c>
      <c r="U207" s="8" t="str">
        <f>IFERROR($AP102*Vlookups!$A$16*U102,"")</f>
        <v/>
      </c>
      <c r="V207" s="8" t="str">
        <f>IFERROR($AP102*Vlookups!$A$16*V102,"")</f>
        <v/>
      </c>
      <c r="W207" s="8" t="str">
        <f>IFERROR($AP102*Vlookups!$A$16*W102,"")</f>
        <v/>
      </c>
      <c r="X207" s="8" t="str">
        <f>IFERROR($AP102*Vlookups!$A$16*X102,"")</f>
        <v/>
      </c>
      <c r="Y207" s="8" t="str">
        <f>IFERROR($AP102*Vlookups!$A$16*Y102,"")</f>
        <v/>
      </c>
      <c r="Z207" s="8" t="str">
        <f>IFERROR($AP102*Vlookups!$A$16*Z102,"")</f>
        <v/>
      </c>
      <c r="AA207" s="8" t="str">
        <f>IFERROR($AP102*Vlookups!$A$16*AA102,"")</f>
        <v/>
      </c>
      <c r="AB207" s="8" t="str">
        <f>IFERROR($AP102*Vlookups!$A$16*AB102,"")</f>
        <v/>
      </c>
      <c r="AC207" s="8" t="str">
        <f>IFERROR($AP102*Vlookups!$A$16*AC102,"")</f>
        <v/>
      </c>
      <c r="AD207" s="8" t="str">
        <f>IFERROR($AP102*Vlookups!$A$16*AD102,"")</f>
        <v/>
      </c>
      <c r="AE207" s="8" t="str">
        <f>IFERROR($AP102*Vlookups!$A$16*AE102,"")</f>
        <v/>
      </c>
      <c r="AF207" s="8" t="str">
        <f>IFERROR($AP102*Vlookups!$A$16*AF102,"")</f>
        <v/>
      </c>
      <c r="AG207" s="8" t="str">
        <f>IFERROR($AP102*Vlookups!$A$16*AG102,"")</f>
        <v/>
      </c>
      <c r="AH207" s="8" t="str">
        <f>IFERROR($AP102*Vlookups!$A$16*AH102,"")</f>
        <v/>
      </c>
      <c r="AI207" s="8" t="str">
        <f>IFERROR($AP102*Vlookups!$A$16*AI102,"")</f>
        <v/>
      </c>
      <c r="AJ207" s="8" t="str">
        <f>IFERROR($AP102*Vlookups!$A$16*AJ102,"")</f>
        <v/>
      </c>
      <c r="AK207" s="8" t="str">
        <f>IFERROR($AP102*Vlookups!$A$16*AK102,"")</f>
        <v/>
      </c>
      <c r="AL207" s="8" t="str">
        <f>IFERROR($AP102*Vlookups!$A$16*AL102,"")</f>
        <v/>
      </c>
      <c r="AM207" s="8" t="str">
        <f>IFERROR($AP102*Vlookups!$A$16*AM102,"")</f>
        <v/>
      </c>
      <c r="AN207" s="8" t="str">
        <f>IFERROR($AP102*Vlookups!$A$16*AN102,"")</f>
        <v/>
      </c>
    </row>
    <row r="208" spans="4:40" hidden="1" x14ac:dyDescent="0.45">
      <c r="D208" s="8" t="str">
        <f>IFERROR($AP103*Vlookups!$A$16*D103,"")</f>
        <v/>
      </c>
      <c r="E208" s="8" t="str">
        <f>IFERROR($AP103*Vlookups!$A$16*E103,"")</f>
        <v/>
      </c>
      <c r="F208" s="8" t="str">
        <f>IFERROR($AP103*Vlookups!$A$16*F103,"")</f>
        <v/>
      </c>
      <c r="G208" s="8" t="str">
        <f>IFERROR($AP103*Vlookups!$A$16*G103,"")</f>
        <v/>
      </c>
      <c r="H208" s="8" t="str">
        <f>IFERROR($AP103*Vlookups!$A$16*H103,"")</f>
        <v/>
      </c>
      <c r="I208" s="8" t="str">
        <f>IFERROR($AP103*Vlookups!$A$16*I103,"")</f>
        <v/>
      </c>
      <c r="J208" s="8" t="str">
        <f>IFERROR($AP103*Vlookups!$A$16*J103,"")</f>
        <v/>
      </c>
      <c r="K208" s="8" t="str">
        <f>IFERROR($AP103*Vlookups!$A$16*K103,"")</f>
        <v/>
      </c>
      <c r="L208" s="8" t="str">
        <f>IFERROR($AP103*Vlookups!$A$16*L103,"")</f>
        <v/>
      </c>
      <c r="M208" s="8" t="str">
        <f>IFERROR($AP103*Vlookups!$A$16*M103,"")</f>
        <v/>
      </c>
      <c r="N208" s="8" t="str">
        <f>IFERROR($AP103*Vlookups!$A$16*N103,"")</f>
        <v/>
      </c>
      <c r="O208" s="8" t="str">
        <f>IFERROR($AP103*Vlookups!$A$16*O103,"")</f>
        <v/>
      </c>
      <c r="P208" s="8" t="str">
        <f>IFERROR($AP103*Vlookups!$A$16*P103,"")</f>
        <v/>
      </c>
      <c r="Q208" s="8" t="str">
        <f>IFERROR($AP103*Vlookups!$A$16*Q103,"")</f>
        <v/>
      </c>
      <c r="R208" s="8" t="str">
        <f>IFERROR($AP103*Vlookups!$A$16*R103,"")</f>
        <v/>
      </c>
      <c r="S208" s="8" t="str">
        <f>IFERROR($AP103*Vlookups!$A$16*S103,"")</f>
        <v/>
      </c>
      <c r="T208" s="8" t="str">
        <f>IFERROR($AP103*Vlookups!$A$16*T103,"")</f>
        <v/>
      </c>
      <c r="U208" s="8" t="str">
        <f>IFERROR($AP103*Vlookups!$A$16*U103,"")</f>
        <v/>
      </c>
      <c r="V208" s="8" t="str">
        <f>IFERROR($AP103*Vlookups!$A$16*V103,"")</f>
        <v/>
      </c>
      <c r="W208" s="8" t="str">
        <f>IFERROR($AP103*Vlookups!$A$16*W103,"")</f>
        <v/>
      </c>
      <c r="X208" s="8" t="str">
        <f>IFERROR($AP103*Vlookups!$A$16*X103,"")</f>
        <v/>
      </c>
      <c r="Y208" s="8" t="str">
        <f>IFERROR($AP103*Vlookups!$A$16*Y103,"")</f>
        <v/>
      </c>
      <c r="Z208" s="8" t="str">
        <f>IFERROR($AP103*Vlookups!$A$16*Z103,"")</f>
        <v/>
      </c>
      <c r="AA208" s="8" t="str">
        <f>IFERROR($AP103*Vlookups!$A$16*AA103,"")</f>
        <v/>
      </c>
      <c r="AB208" s="8" t="str">
        <f>IFERROR($AP103*Vlookups!$A$16*AB103,"")</f>
        <v/>
      </c>
      <c r="AC208" s="8" t="str">
        <f>IFERROR($AP103*Vlookups!$A$16*AC103,"")</f>
        <v/>
      </c>
      <c r="AD208" s="8" t="str">
        <f>IFERROR($AP103*Vlookups!$A$16*AD103,"")</f>
        <v/>
      </c>
      <c r="AE208" s="8" t="str">
        <f>IFERROR($AP103*Vlookups!$A$16*AE103,"")</f>
        <v/>
      </c>
      <c r="AF208" s="8" t="str">
        <f>IFERROR($AP103*Vlookups!$A$16*AF103,"")</f>
        <v/>
      </c>
      <c r="AG208" s="8" t="str">
        <f>IFERROR($AP103*Vlookups!$A$16*AG103,"")</f>
        <v/>
      </c>
      <c r="AH208" s="8" t="str">
        <f>IFERROR($AP103*Vlookups!$A$16*AH103,"")</f>
        <v/>
      </c>
      <c r="AI208" s="8" t="str">
        <f>IFERROR($AP103*Vlookups!$A$16*AI103,"")</f>
        <v/>
      </c>
      <c r="AJ208" s="8" t="str">
        <f>IFERROR($AP103*Vlookups!$A$16*AJ103,"")</f>
        <v/>
      </c>
      <c r="AK208" s="8" t="str">
        <f>IFERROR($AP103*Vlookups!$A$16*AK103,"")</f>
        <v/>
      </c>
      <c r="AL208" s="8" t="str">
        <f>IFERROR($AP103*Vlookups!$A$16*AL103,"")</f>
        <v/>
      </c>
      <c r="AM208" s="8" t="str">
        <f>IFERROR($AP103*Vlookups!$A$16*AM103,"")</f>
        <v/>
      </c>
      <c r="AN208" s="8" t="str">
        <f>IFERROR($AP103*Vlookups!$A$16*AN103,"")</f>
        <v/>
      </c>
    </row>
    <row r="209" spans="4:40" hidden="1" x14ac:dyDescent="0.45">
      <c r="D209" s="8" t="str">
        <f>IFERROR($AP104*Vlookups!$A$16*D104,"")</f>
        <v/>
      </c>
      <c r="E209" s="8" t="str">
        <f>IFERROR($AP104*Vlookups!$A$16*E104,"")</f>
        <v/>
      </c>
      <c r="F209" s="8" t="str">
        <f>IFERROR($AP104*Vlookups!$A$16*F104,"")</f>
        <v/>
      </c>
      <c r="G209" s="8" t="str">
        <f>IFERROR($AP104*Vlookups!$A$16*G104,"")</f>
        <v/>
      </c>
      <c r="H209" s="8" t="str">
        <f>IFERROR($AP104*Vlookups!$A$16*H104,"")</f>
        <v/>
      </c>
      <c r="I209" s="8" t="str">
        <f>IFERROR($AP104*Vlookups!$A$16*I104,"")</f>
        <v/>
      </c>
      <c r="J209" s="8" t="str">
        <f>IFERROR($AP104*Vlookups!$A$16*J104,"")</f>
        <v/>
      </c>
      <c r="K209" s="8" t="str">
        <f>IFERROR($AP104*Vlookups!$A$16*K104,"")</f>
        <v/>
      </c>
      <c r="L209" s="8" t="str">
        <f>IFERROR($AP104*Vlookups!$A$16*L104,"")</f>
        <v/>
      </c>
      <c r="M209" s="8" t="str">
        <f>IFERROR($AP104*Vlookups!$A$16*M104,"")</f>
        <v/>
      </c>
      <c r="N209" s="8" t="str">
        <f>IFERROR($AP104*Vlookups!$A$16*N104,"")</f>
        <v/>
      </c>
      <c r="O209" s="8" t="str">
        <f>IFERROR($AP104*Vlookups!$A$16*O104,"")</f>
        <v/>
      </c>
      <c r="P209" s="8" t="str">
        <f>IFERROR($AP104*Vlookups!$A$16*P104,"")</f>
        <v/>
      </c>
      <c r="Q209" s="8" t="str">
        <f>IFERROR($AP104*Vlookups!$A$16*Q104,"")</f>
        <v/>
      </c>
      <c r="R209" s="8" t="str">
        <f>IFERROR($AP104*Vlookups!$A$16*R104,"")</f>
        <v/>
      </c>
      <c r="S209" s="8" t="str">
        <f>IFERROR($AP104*Vlookups!$A$16*S104,"")</f>
        <v/>
      </c>
      <c r="T209" s="8" t="str">
        <f>IFERROR($AP104*Vlookups!$A$16*T104,"")</f>
        <v/>
      </c>
      <c r="U209" s="8" t="str">
        <f>IFERROR($AP104*Vlookups!$A$16*U104,"")</f>
        <v/>
      </c>
      <c r="V209" s="8" t="str">
        <f>IFERROR($AP104*Vlookups!$A$16*V104,"")</f>
        <v/>
      </c>
      <c r="W209" s="8" t="str">
        <f>IFERROR($AP104*Vlookups!$A$16*W104,"")</f>
        <v/>
      </c>
      <c r="X209" s="8" t="str">
        <f>IFERROR($AP104*Vlookups!$A$16*X104,"")</f>
        <v/>
      </c>
      <c r="Y209" s="8" t="str">
        <f>IFERROR($AP104*Vlookups!$A$16*Y104,"")</f>
        <v/>
      </c>
      <c r="Z209" s="8" t="str">
        <f>IFERROR($AP104*Vlookups!$A$16*Z104,"")</f>
        <v/>
      </c>
      <c r="AA209" s="8" t="str">
        <f>IFERROR($AP104*Vlookups!$A$16*AA104,"")</f>
        <v/>
      </c>
      <c r="AB209" s="8" t="str">
        <f>IFERROR($AP104*Vlookups!$A$16*AB104,"")</f>
        <v/>
      </c>
      <c r="AC209" s="8" t="str">
        <f>IFERROR($AP104*Vlookups!$A$16*AC104,"")</f>
        <v/>
      </c>
      <c r="AD209" s="8" t="str">
        <f>IFERROR($AP104*Vlookups!$A$16*AD104,"")</f>
        <v/>
      </c>
      <c r="AE209" s="8" t="str">
        <f>IFERROR($AP104*Vlookups!$A$16*AE104,"")</f>
        <v/>
      </c>
      <c r="AF209" s="8" t="str">
        <f>IFERROR($AP104*Vlookups!$A$16*AF104,"")</f>
        <v/>
      </c>
      <c r="AG209" s="8" t="str">
        <f>IFERROR($AP104*Vlookups!$A$16*AG104,"")</f>
        <v/>
      </c>
      <c r="AH209" s="8" t="str">
        <f>IFERROR($AP104*Vlookups!$A$16*AH104,"")</f>
        <v/>
      </c>
      <c r="AI209" s="8" t="str">
        <f>IFERROR($AP104*Vlookups!$A$16*AI104,"")</f>
        <v/>
      </c>
      <c r="AJ209" s="8" t="str">
        <f>IFERROR($AP104*Vlookups!$A$16*AJ104,"")</f>
        <v/>
      </c>
      <c r="AK209" s="8" t="str">
        <f>IFERROR($AP104*Vlookups!$A$16*AK104,"")</f>
        <v/>
      </c>
      <c r="AL209" s="8" t="str">
        <f>IFERROR($AP104*Vlookups!$A$16*AL104,"")</f>
        <v/>
      </c>
      <c r="AM209" s="8" t="str">
        <f>IFERROR($AP104*Vlookups!$A$16*AM104,"")</f>
        <v/>
      </c>
      <c r="AN209" s="8" t="str">
        <f>IFERROR($AP104*Vlookups!$A$16*AN104,"")</f>
        <v/>
      </c>
    </row>
    <row r="210" spans="4:40" hidden="1" x14ac:dyDescent="0.45">
      <c r="D210" s="8" t="str">
        <f>IFERROR($AP105*Vlookups!$A$16*D105,"")</f>
        <v/>
      </c>
      <c r="E210" s="8" t="str">
        <f>IFERROR($AP105*Vlookups!$A$16*E105,"")</f>
        <v/>
      </c>
      <c r="F210" s="8" t="str">
        <f>IFERROR($AP105*Vlookups!$A$16*F105,"")</f>
        <v/>
      </c>
      <c r="G210" s="8" t="str">
        <f>IFERROR($AP105*Vlookups!$A$16*G105,"")</f>
        <v/>
      </c>
      <c r="H210" s="8" t="str">
        <f>IFERROR($AP105*Vlookups!$A$16*H105,"")</f>
        <v/>
      </c>
      <c r="I210" s="8" t="str">
        <f>IFERROR($AP105*Vlookups!$A$16*I105,"")</f>
        <v/>
      </c>
      <c r="J210" s="8" t="str">
        <f>IFERROR($AP105*Vlookups!$A$16*J105,"")</f>
        <v/>
      </c>
      <c r="K210" s="8" t="str">
        <f>IFERROR($AP105*Vlookups!$A$16*K105,"")</f>
        <v/>
      </c>
      <c r="L210" s="8" t="str">
        <f>IFERROR($AP105*Vlookups!$A$16*L105,"")</f>
        <v/>
      </c>
      <c r="M210" s="8" t="str">
        <f>IFERROR($AP105*Vlookups!$A$16*M105,"")</f>
        <v/>
      </c>
      <c r="N210" s="8" t="str">
        <f>IFERROR($AP105*Vlookups!$A$16*N105,"")</f>
        <v/>
      </c>
      <c r="O210" s="8" t="str">
        <f>IFERROR($AP105*Vlookups!$A$16*O105,"")</f>
        <v/>
      </c>
      <c r="P210" s="8" t="str">
        <f>IFERROR($AP105*Vlookups!$A$16*P105,"")</f>
        <v/>
      </c>
      <c r="Q210" s="8" t="str">
        <f>IFERROR($AP105*Vlookups!$A$16*Q105,"")</f>
        <v/>
      </c>
      <c r="R210" s="8" t="str">
        <f>IFERROR($AP105*Vlookups!$A$16*R105,"")</f>
        <v/>
      </c>
      <c r="S210" s="8" t="str">
        <f>IFERROR($AP105*Vlookups!$A$16*S105,"")</f>
        <v/>
      </c>
      <c r="T210" s="8" t="str">
        <f>IFERROR($AP105*Vlookups!$A$16*T105,"")</f>
        <v/>
      </c>
      <c r="U210" s="8" t="str">
        <f>IFERROR($AP105*Vlookups!$A$16*U105,"")</f>
        <v/>
      </c>
      <c r="V210" s="8" t="str">
        <f>IFERROR($AP105*Vlookups!$A$16*V105,"")</f>
        <v/>
      </c>
      <c r="W210" s="8" t="str">
        <f>IFERROR($AP105*Vlookups!$A$16*W105,"")</f>
        <v/>
      </c>
      <c r="X210" s="8" t="str">
        <f>IFERROR($AP105*Vlookups!$A$16*X105,"")</f>
        <v/>
      </c>
      <c r="Y210" s="8" t="str">
        <f>IFERROR($AP105*Vlookups!$A$16*Y105,"")</f>
        <v/>
      </c>
      <c r="Z210" s="8" t="str">
        <f>IFERROR($AP105*Vlookups!$A$16*Z105,"")</f>
        <v/>
      </c>
      <c r="AA210" s="8" t="str">
        <f>IFERROR($AP105*Vlookups!$A$16*AA105,"")</f>
        <v/>
      </c>
      <c r="AB210" s="8" t="str">
        <f>IFERROR($AP105*Vlookups!$A$16*AB105,"")</f>
        <v/>
      </c>
      <c r="AC210" s="8" t="str">
        <f>IFERROR($AP105*Vlookups!$A$16*AC105,"")</f>
        <v/>
      </c>
      <c r="AD210" s="8" t="str">
        <f>IFERROR($AP105*Vlookups!$A$16*AD105,"")</f>
        <v/>
      </c>
      <c r="AE210" s="8" t="str">
        <f>IFERROR($AP105*Vlookups!$A$16*AE105,"")</f>
        <v/>
      </c>
      <c r="AF210" s="8" t="str">
        <f>IFERROR($AP105*Vlookups!$A$16*AF105,"")</f>
        <v/>
      </c>
      <c r="AG210" s="8" t="str">
        <f>IFERROR($AP105*Vlookups!$A$16*AG105,"")</f>
        <v/>
      </c>
      <c r="AH210" s="8" t="str">
        <f>IFERROR($AP105*Vlookups!$A$16*AH105,"")</f>
        <v/>
      </c>
      <c r="AI210" s="8" t="str">
        <f>IFERROR($AP105*Vlookups!$A$16*AI105,"")</f>
        <v/>
      </c>
      <c r="AJ210" s="8" t="str">
        <f>IFERROR($AP105*Vlookups!$A$16*AJ105,"")</f>
        <v/>
      </c>
      <c r="AK210" s="8" t="str">
        <f>IFERROR($AP105*Vlookups!$A$16*AK105,"")</f>
        <v/>
      </c>
      <c r="AL210" s="8" t="str">
        <f>IFERROR($AP105*Vlookups!$A$16*AL105,"")</f>
        <v/>
      </c>
      <c r="AM210" s="8" t="str">
        <f>IFERROR($AP105*Vlookups!$A$16*AM105,"")</f>
        <v/>
      </c>
      <c r="AN210" s="8" t="str">
        <f>IFERROR($AP105*Vlookups!$A$16*AN105,"")</f>
        <v/>
      </c>
    </row>
    <row r="211" spans="4:40" hidden="1" x14ac:dyDescent="0.45">
      <c r="D211" s="8" t="str">
        <f>IFERROR($AP106*Vlookups!$A$16*D106,"")</f>
        <v/>
      </c>
      <c r="E211" s="8" t="str">
        <f>IFERROR($AP106*Vlookups!$A$16*E106,"")</f>
        <v/>
      </c>
      <c r="F211" s="8" t="str">
        <f>IFERROR($AP106*Vlookups!$A$16*F106,"")</f>
        <v/>
      </c>
      <c r="G211" s="8" t="str">
        <f>IFERROR($AP106*Vlookups!$A$16*G106,"")</f>
        <v/>
      </c>
      <c r="H211" s="8" t="str">
        <f>IFERROR($AP106*Vlookups!$A$16*H106,"")</f>
        <v/>
      </c>
      <c r="I211" s="8" t="str">
        <f>IFERROR($AP106*Vlookups!$A$16*I106,"")</f>
        <v/>
      </c>
      <c r="J211" s="8" t="str">
        <f>IFERROR($AP106*Vlookups!$A$16*J106,"")</f>
        <v/>
      </c>
      <c r="K211" s="8" t="str">
        <f>IFERROR($AP106*Vlookups!$A$16*K106,"")</f>
        <v/>
      </c>
      <c r="L211" s="8" t="str">
        <f>IFERROR($AP106*Vlookups!$A$16*L106,"")</f>
        <v/>
      </c>
      <c r="M211" s="8" t="str">
        <f>IFERROR($AP106*Vlookups!$A$16*M106,"")</f>
        <v/>
      </c>
      <c r="N211" s="8" t="str">
        <f>IFERROR($AP106*Vlookups!$A$16*N106,"")</f>
        <v/>
      </c>
      <c r="O211" s="8" t="str">
        <f>IFERROR($AP106*Vlookups!$A$16*O106,"")</f>
        <v/>
      </c>
      <c r="P211" s="8" t="str">
        <f>IFERROR($AP106*Vlookups!$A$16*P106,"")</f>
        <v/>
      </c>
      <c r="Q211" s="8" t="str">
        <f>IFERROR($AP106*Vlookups!$A$16*Q106,"")</f>
        <v/>
      </c>
      <c r="R211" s="8" t="str">
        <f>IFERROR($AP106*Vlookups!$A$16*R106,"")</f>
        <v/>
      </c>
      <c r="S211" s="8" t="str">
        <f>IFERROR($AP106*Vlookups!$A$16*S106,"")</f>
        <v/>
      </c>
      <c r="T211" s="8" t="str">
        <f>IFERROR($AP106*Vlookups!$A$16*T106,"")</f>
        <v/>
      </c>
      <c r="U211" s="8" t="str">
        <f>IFERROR($AP106*Vlookups!$A$16*U106,"")</f>
        <v/>
      </c>
      <c r="V211" s="8" t="str">
        <f>IFERROR($AP106*Vlookups!$A$16*V106,"")</f>
        <v/>
      </c>
      <c r="W211" s="8" t="str">
        <f>IFERROR($AP106*Vlookups!$A$16*W106,"")</f>
        <v/>
      </c>
      <c r="X211" s="8" t="str">
        <f>IFERROR($AP106*Vlookups!$A$16*X106,"")</f>
        <v/>
      </c>
      <c r="Y211" s="8" t="str">
        <f>IFERROR($AP106*Vlookups!$A$16*Y106,"")</f>
        <v/>
      </c>
      <c r="Z211" s="8" t="str">
        <f>IFERROR($AP106*Vlookups!$A$16*Z106,"")</f>
        <v/>
      </c>
      <c r="AA211" s="8" t="str">
        <f>IFERROR($AP106*Vlookups!$A$16*AA106,"")</f>
        <v/>
      </c>
      <c r="AB211" s="8" t="str">
        <f>IFERROR($AP106*Vlookups!$A$16*AB106,"")</f>
        <v/>
      </c>
      <c r="AC211" s="8" t="str">
        <f>IFERROR($AP106*Vlookups!$A$16*AC106,"")</f>
        <v/>
      </c>
      <c r="AD211" s="8" t="str">
        <f>IFERROR($AP106*Vlookups!$A$16*AD106,"")</f>
        <v/>
      </c>
      <c r="AE211" s="8" t="str">
        <f>IFERROR($AP106*Vlookups!$A$16*AE106,"")</f>
        <v/>
      </c>
      <c r="AF211" s="8" t="str">
        <f>IFERROR($AP106*Vlookups!$A$16*AF106,"")</f>
        <v/>
      </c>
      <c r="AG211" s="8" t="str">
        <f>IFERROR($AP106*Vlookups!$A$16*AG106,"")</f>
        <v/>
      </c>
      <c r="AH211" s="8" t="str">
        <f>IFERROR($AP106*Vlookups!$A$16*AH106,"")</f>
        <v/>
      </c>
      <c r="AI211" s="8" t="str">
        <f>IFERROR($AP106*Vlookups!$A$16*AI106,"")</f>
        <v/>
      </c>
      <c r="AJ211" s="8" t="str">
        <f>IFERROR($AP106*Vlookups!$A$16*AJ106,"")</f>
        <v/>
      </c>
      <c r="AK211" s="8" t="str">
        <f>IFERROR($AP106*Vlookups!$A$16*AK106,"")</f>
        <v/>
      </c>
      <c r="AL211" s="8" t="str">
        <f>IFERROR($AP106*Vlookups!$A$16*AL106,"")</f>
        <v/>
      </c>
      <c r="AM211" s="8" t="str">
        <f>IFERROR($AP106*Vlookups!$A$16*AM106,"")</f>
        <v/>
      </c>
      <c r="AN211" s="8" t="str">
        <f>IFERROR($AP106*Vlookups!$A$16*AN106,"")</f>
        <v/>
      </c>
    </row>
    <row r="212" spans="4:40" hidden="1" x14ac:dyDescent="0.45">
      <c r="D212" s="8" t="str">
        <f>IFERROR($AP107*Vlookups!$A$16*D107,"")</f>
        <v/>
      </c>
      <c r="E212" s="8" t="str">
        <f>IFERROR($AP107*Vlookups!$A$16*E107,"")</f>
        <v/>
      </c>
      <c r="F212" s="8" t="str">
        <f>IFERROR($AP107*Vlookups!$A$16*F107,"")</f>
        <v/>
      </c>
      <c r="G212" s="8" t="str">
        <f>IFERROR($AP107*Vlookups!$A$16*G107,"")</f>
        <v/>
      </c>
      <c r="H212" s="8" t="str">
        <f>IFERROR($AP107*Vlookups!$A$16*H107,"")</f>
        <v/>
      </c>
      <c r="I212" s="8" t="str">
        <f>IFERROR($AP107*Vlookups!$A$16*I107,"")</f>
        <v/>
      </c>
      <c r="J212" s="8" t="str">
        <f>IFERROR($AP107*Vlookups!$A$16*J107,"")</f>
        <v/>
      </c>
      <c r="K212" s="8" t="str">
        <f>IFERROR($AP107*Vlookups!$A$16*K107,"")</f>
        <v/>
      </c>
      <c r="L212" s="8" t="str">
        <f>IFERROR($AP107*Vlookups!$A$16*L107,"")</f>
        <v/>
      </c>
      <c r="M212" s="8" t="str">
        <f>IFERROR($AP107*Vlookups!$A$16*M107,"")</f>
        <v/>
      </c>
      <c r="N212" s="8" t="str">
        <f>IFERROR($AP107*Vlookups!$A$16*N107,"")</f>
        <v/>
      </c>
      <c r="O212" s="8" t="str">
        <f>IFERROR($AP107*Vlookups!$A$16*O107,"")</f>
        <v/>
      </c>
      <c r="P212" s="8" t="str">
        <f>IFERROR($AP107*Vlookups!$A$16*P107,"")</f>
        <v/>
      </c>
      <c r="Q212" s="8" t="str">
        <f>IFERROR($AP107*Vlookups!$A$16*Q107,"")</f>
        <v/>
      </c>
      <c r="R212" s="8" t="str">
        <f>IFERROR($AP107*Vlookups!$A$16*R107,"")</f>
        <v/>
      </c>
      <c r="S212" s="8" t="str">
        <f>IFERROR($AP107*Vlookups!$A$16*S107,"")</f>
        <v/>
      </c>
      <c r="T212" s="8" t="str">
        <f>IFERROR($AP107*Vlookups!$A$16*T107,"")</f>
        <v/>
      </c>
      <c r="U212" s="8" t="str">
        <f>IFERROR($AP107*Vlookups!$A$16*U107,"")</f>
        <v/>
      </c>
      <c r="V212" s="8" t="str">
        <f>IFERROR($AP107*Vlookups!$A$16*V107,"")</f>
        <v/>
      </c>
      <c r="W212" s="8" t="str">
        <f>IFERROR($AP107*Vlookups!$A$16*W107,"")</f>
        <v/>
      </c>
      <c r="X212" s="8" t="str">
        <f>IFERROR($AP107*Vlookups!$A$16*X107,"")</f>
        <v/>
      </c>
      <c r="Y212" s="8" t="str">
        <f>IFERROR($AP107*Vlookups!$A$16*Y107,"")</f>
        <v/>
      </c>
      <c r="Z212" s="8" t="str">
        <f>IFERROR($AP107*Vlookups!$A$16*Z107,"")</f>
        <v/>
      </c>
      <c r="AA212" s="8" t="str">
        <f>IFERROR($AP107*Vlookups!$A$16*AA107,"")</f>
        <v/>
      </c>
      <c r="AB212" s="8" t="str">
        <f>IFERROR($AP107*Vlookups!$A$16*AB107,"")</f>
        <v/>
      </c>
      <c r="AC212" s="8" t="str">
        <f>IFERROR($AP107*Vlookups!$A$16*AC107,"")</f>
        <v/>
      </c>
      <c r="AD212" s="8" t="str">
        <f>IFERROR($AP107*Vlookups!$A$16*AD107,"")</f>
        <v/>
      </c>
      <c r="AE212" s="8" t="str">
        <f>IFERROR($AP107*Vlookups!$A$16*AE107,"")</f>
        <v/>
      </c>
      <c r="AF212" s="8" t="str">
        <f>IFERROR($AP107*Vlookups!$A$16*AF107,"")</f>
        <v/>
      </c>
      <c r="AG212" s="8" t="str">
        <f>IFERROR($AP107*Vlookups!$A$16*AG107,"")</f>
        <v/>
      </c>
      <c r="AH212" s="8" t="str">
        <f>IFERROR($AP107*Vlookups!$A$16*AH107,"")</f>
        <v/>
      </c>
      <c r="AI212" s="8" t="str">
        <f>IFERROR($AP107*Vlookups!$A$16*AI107,"")</f>
        <v/>
      </c>
      <c r="AJ212" s="8" t="str">
        <f>IFERROR($AP107*Vlookups!$A$16*AJ107,"")</f>
        <v/>
      </c>
      <c r="AK212" s="8" t="str">
        <f>IFERROR($AP107*Vlookups!$A$16*AK107,"")</f>
        <v/>
      </c>
      <c r="AL212" s="8" t="str">
        <f>IFERROR($AP107*Vlookups!$A$16*AL107,"")</f>
        <v/>
      </c>
      <c r="AM212" s="8" t="str">
        <f>IFERROR($AP107*Vlookups!$A$16*AM107,"")</f>
        <v/>
      </c>
      <c r="AN212" s="8" t="str">
        <f>IFERROR($AP107*Vlookups!$A$16*AN107,"")</f>
        <v/>
      </c>
    </row>
    <row r="213" spans="4:40" hidden="1" x14ac:dyDescent="0.45">
      <c r="D213" s="27">
        <f>SUM(D113:D212)</f>
        <v>34752</v>
      </c>
      <c r="E213" s="27">
        <f t="shared" ref="E213:AN213" si="8">SUM(E113:E212)</f>
        <v>68400</v>
      </c>
      <c r="F213" s="27">
        <f t="shared" si="8"/>
        <v>68400</v>
      </c>
      <c r="G213" s="27">
        <f t="shared" si="8"/>
        <v>68400</v>
      </c>
      <c r="H213" s="27">
        <f t="shared" si="8"/>
        <v>68400</v>
      </c>
      <c r="I213" s="27">
        <f t="shared" si="8"/>
        <v>68400</v>
      </c>
      <c r="J213" s="27">
        <f t="shared" si="8"/>
        <v>34752</v>
      </c>
      <c r="K213" s="27">
        <f t="shared" si="8"/>
        <v>68400</v>
      </c>
      <c r="L213" s="27">
        <f t="shared" si="8"/>
        <v>68400</v>
      </c>
      <c r="M213" s="27">
        <f t="shared" si="8"/>
        <v>68400</v>
      </c>
      <c r="N213" s="27">
        <f t="shared" si="8"/>
        <v>68400</v>
      </c>
      <c r="O213" s="27">
        <f t="shared" si="8"/>
        <v>68400</v>
      </c>
      <c r="P213" s="27">
        <f t="shared" si="8"/>
        <v>68400</v>
      </c>
      <c r="Q213" s="27">
        <f t="shared" si="8"/>
        <v>34752</v>
      </c>
      <c r="R213" s="27">
        <f t="shared" si="8"/>
        <v>0</v>
      </c>
      <c r="S213" s="27">
        <f t="shared" si="8"/>
        <v>0</v>
      </c>
      <c r="T213" s="27">
        <f t="shared" si="8"/>
        <v>0</v>
      </c>
      <c r="U213" s="27">
        <f t="shared" si="8"/>
        <v>0</v>
      </c>
      <c r="V213" s="27">
        <f t="shared" si="8"/>
        <v>0</v>
      </c>
      <c r="W213" s="27">
        <f t="shared" si="8"/>
        <v>0</v>
      </c>
      <c r="X213" s="27">
        <f t="shared" si="8"/>
        <v>0</v>
      </c>
      <c r="Y213" s="27">
        <f t="shared" si="8"/>
        <v>0</v>
      </c>
      <c r="Z213" s="27">
        <f t="shared" si="8"/>
        <v>0</v>
      </c>
      <c r="AA213" s="27">
        <f t="shared" si="8"/>
        <v>0</v>
      </c>
      <c r="AB213" s="27">
        <f t="shared" si="8"/>
        <v>0</v>
      </c>
      <c r="AC213" s="27">
        <f t="shared" si="8"/>
        <v>0</v>
      </c>
      <c r="AD213" s="27">
        <f t="shared" si="8"/>
        <v>0</v>
      </c>
      <c r="AE213" s="27">
        <f t="shared" si="8"/>
        <v>0</v>
      </c>
      <c r="AF213" s="27">
        <f t="shared" si="8"/>
        <v>0</v>
      </c>
      <c r="AG213" s="27">
        <f t="shared" si="8"/>
        <v>0</v>
      </c>
      <c r="AH213" s="27">
        <f t="shared" si="8"/>
        <v>0</v>
      </c>
      <c r="AI213" s="27">
        <f t="shared" si="8"/>
        <v>0</v>
      </c>
      <c r="AJ213" s="27">
        <f t="shared" si="8"/>
        <v>0</v>
      </c>
      <c r="AK213" s="27">
        <f t="shared" si="8"/>
        <v>0</v>
      </c>
      <c r="AL213" s="27">
        <f t="shared" si="8"/>
        <v>0</v>
      </c>
      <c r="AM213" s="27">
        <f t="shared" si="8"/>
        <v>0</v>
      </c>
      <c r="AN213" s="27">
        <f t="shared" si="8"/>
        <v>0</v>
      </c>
    </row>
    <row r="214" spans="4:40" hidden="1" x14ac:dyDescent="0.45">
      <c r="D214" s="27">
        <f>D213</f>
        <v>34752</v>
      </c>
      <c r="E214" s="27">
        <f>E213+D214</f>
        <v>103152</v>
      </c>
      <c r="F214" s="27">
        <f t="shared" ref="F214:AN214" si="9">F213+E214</f>
        <v>171552</v>
      </c>
      <c r="G214" s="27">
        <f t="shared" si="9"/>
        <v>239952</v>
      </c>
      <c r="H214" s="27">
        <f t="shared" si="9"/>
        <v>308352</v>
      </c>
      <c r="I214" s="27">
        <f t="shared" si="9"/>
        <v>376752</v>
      </c>
      <c r="J214" s="27">
        <f t="shared" si="9"/>
        <v>411504</v>
      </c>
      <c r="K214" s="27">
        <f t="shared" si="9"/>
        <v>479904</v>
      </c>
      <c r="L214" s="27">
        <f t="shared" si="9"/>
        <v>548304</v>
      </c>
      <c r="M214" s="27">
        <f t="shared" si="9"/>
        <v>616704</v>
      </c>
      <c r="N214" s="27">
        <f t="shared" si="9"/>
        <v>685104</v>
      </c>
      <c r="O214" s="27">
        <f t="shared" si="9"/>
        <v>753504</v>
      </c>
      <c r="P214" s="27">
        <f t="shared" si="9"/>
        <v>821904</v>
      </c>
      <c r="Q214" s="27">
        <f t="shared" si="9"/>
        <v>856656</v>
      </c>
      <c r="R214" s="27">
        <f t="shared" si="9"/>
        <v>856656</v>
      </c>
      <c r="S214" s="27">
        <f t="shared" si="9"/>
        <v>856656</v>
      </c>
      <c r="T214" s="27">
        <f t="shared" si="9"/>
        <v>856656</v>
      </c>
      <c r="U214" s="27">
        <f t="shared" si="9"/>
        <v>856656</v>
      </c>
      <c r="V214" s="27">
        <f t="shared" si="9"/>
        <v>856656</v>
      </c>
      <c r="W214" s="27">
        <f t="shared" si="9"/>
        <v>856656</v>
      </c>
      <c r="X214" s="27">
        <f t="shared" si="9"/>
        <v>856656</v>
      </c>
      <c r="Y214" s="27">
        <f t="shared" si="9"/>
        <v>856656</v>
      </c>
      <c r="Z214" s="27">
        <f t="shared" si="9"/>
        <v>856656</v>
      </c>
      <c r="AA214" s="27">
        <f t="shared" si="9"/>
        <v>856656</v>
      </c>
      <c r="AB214" s="27">
        <f t="shared" si="9"/>
        <v>856656</v>
      </c>
      <c r="AC214" s="27">
        <f t="shared" si="9"/>
        <v>856656</v>
      </c>
      <c r="AD214" s="27">
        <f t="shared" si="9"/>
        <v>856656</v>
      </c>
      <c r="AE214" s="27">
        <f t="shared" si="9"/>
        <v>856656</v>
      </c>
      <c r="AF214" s="27">
        <f t="shared" si="9"/>
        <v>856656</v>
      </c>
      <c r="AG214" s="27">
        <f t="shared" si="9"/>
        <v>856656</v>
      </c>
      <c r="AH214" s="27">
        <f t="shared" si="9"/>
        <v>856656</v>
      </c>
      <c r="AI214" s="27">
        <f t="shared" si="9"/>
        <v>856656</v>
      </c>
      <c r="AJ214" s="27">
        <f t="shared" si="9"/>
        <v>856656</v>
      </c>
      <c r="AK214" s="27">
        <f t="shared" si="9"/>
        <v>856656</v>
      </c>
      <c r="AL214" s="27">
        <f t="shared" si="9"/>
        <v>856656</v>
      </c>
      <c r="AM214" s="27">
        <f t="shared" si="9"/>
        <v>856656</v>
      </c>
      <c r="AN214" s="27">
        <f t="shared" si="9"/>
        <v>856656</v>
      </c>
    </row>
    <row r="215" spans="4:40" hidden="1" x14ac:dyDescent="0.45">
      <c r="D215" s="60">
        <f>IFERROR(D8*Vlookups!$A$16,"")</f>
        <v>40</v>
      </c>
      <c r="E215" s="60">
        <f>IFERROR(E8*Vlookups!$A$16,"")</f>
        <v>80</v>
      </c>
      <c r="F215" s="60">
        <f>IFERROR(F8*Vlookups!$A$16,"")</f>
        <v>80</v>
      </c>
      <c r="G215" s="60">
        <f>IFERROR(G8*Vlookups!$A$16,"")</f>
        <v>80</v>
      </c>
      <c r="H215" s="60">
        <f>IFERROR(H8*Vlookups!$A$16,"")</f>
        <v>80</v>
      </c>
      <c r="I215" s="60">
        <f>IFERROR(I8*Vlookups!$A$16,"")</f>
        <v>80</v>
      </c>
      <c r="J215" s="60">
        <f>IFERROR(J8*Vlookups!$A$16,"")</f>
        <v>40</v>
      </c>
      <c r="K215" s="60">
        <f>IFERROR(K8*Vlookups!$A$16,"")</f>
        <v>80</v>
      </c>
      <c r="L215" s="60">
        <f>IFERROR(L8*Vlookups!$A$16,"")</f>
        <v>80</v>
      </c>
      <c r="M215" s="60">
        <f>IFERROR(M8*Vlookups!$A$16,"")</f>
        <v>80</v>
      </c>
      <c r="N215" s="60">
        <f>IFERROR(N8*Vlookups!$A$16,"")</f>
        <v>80</v>
      </c>
      <c r="O215" s="60">
        <f>IFERROR(O8*Vlookups!$A$16,"")</f>
        <v>80</v>
      </c>
      <c r="P215" s="60">
        <f>IFERROR(P8*Vlookups!$A$16,"")</f>
        <v>80</v>
      </c>
      <c r="Q215" s="60">
        <f>IFERROR(Q8*Vlookups!$A$16,"")</f>
        <v>40</v>
      </c>
      <c r="R215" s="60">
        <f>IFERROR(R8*Vlookups!$A$16,"")</f>
        <v>0</v>
      </c>
      <c r="S215" s="60">
        <f>IFERROR(S8*Vlookups!$A$16,"")</f>
        <v>0</v>
      </c>
      <c r="T215" s="60">
        <f>IFERROR(T8*Vlookups!$A$16,"")</f>
        <v>0</v>
      </c>
      <c r="U215" s="60">
        <f>IFERROR(U8*Vlookups!$A$16,"")</f>
        <v>0</v>
      </c>
      <c r="V215" s="60">
        <f>IFERROR(V8*Vlookups!$A$16,"")</f>
        <v>0</v>
      </c>
      <c r="W215" s="60">
        <f>IFERROR(W8*Vlookups!$A$16,"")</f>
        <v>0</v>
      </c>
      <c r="X215" s="60">
        <f>IFERROR(X8*Vlookups!$A$16,"")</f>
        <v>0</v>
      </c>
      <c r="Y215" s="60">
        <f>IFERROR(Y8*Vlookups!$A$16,"")</f>
        <v>0</v>
      </c>
      <c r="Z215" s="60">
        <f>IFERROR(Z8*Vlookups!$A$16,"")</f>
        <v>0</v>
      </c>
      <c r="AA215" s="60">
        <f>IFERROR(AA8*Vlookups!$A$16,"")</f>
        <v>0</v>
      </c>
      <c r="AB215" s="60">
        <f>IFERROR(AB8*Vlookups!$A$16,"")</f>
        <v>0</v>
      </c>
      <c r="AC215" s="60">
        <f>IFERROR(AC8*Vlookups!$A$16,"")</f>
        <v>0</v>
      </c>
      <c r="AD215" s="60">
        <f>IFERROR(AD8*Vlookups!$A$16,"")</f>
        <v>0</v>
      </c>
      <c r="AE215" s="60">
        <f>IFERROR(AE8*Vlookups!$A$16,"")</f>
        <v>0</v>
      </c>
      <c r="AF215" s="60">
        <f>IFERROR(AF8*Vlookups!$A$16,"")</f>
        <v>0</v>
      </c>
      <c r="AG215" s="60">
        <f>IFERROR(AG8*Vlookups!$A$16,"")</f>
        <v>0</v>
      </c>
      <c r="AH215" s="60">
        <f>IFERROR(AH8*Vlookups!$A$16,"")</f>
        <v>0</v>
      </c>
      <c r="AI215" s="60">
        <f>IFERROR(AI8*Vlookups!$A$16,"")</f>
        <v>0</v>
      </c>
      <c r="AJ215" s="60">
        <f>IFERROR(AJ8*Vlookups!$A$16,"")</f>
        <v>0</v>
      </c>
      <c r="AK215" s="60">
        <f>IFERROR(AK8*Vlookups!$A$16,"")</f>
        <v>0</v>
      </c>
      <c r="AL215" s="60">
        <f>IFERROR(AL8*Vlookups!$A$16,"")</f>
        <v>0</v>
      </c>
      <c r="AM215" s="60">
        <f>IFERROR(AM8*Vlookups!$A$16,"")</f>
        <v>0</v>
      </c>
      <c r="AN215" s="60">
        <f>IFERROR(AN8*Vlookups!$A$16,"")</f>
        <v>0</v>
      </c>
    </row>
    <row r="216" spans="4:40" hidden="1" x14ac:dyDescent="0.45">
      <c r="D216" s="60">
        <f>IFERROR(D9*Vlookups!$A$16,"")</f>
        <v>40</v>
      </c>
      <c r="E216" s="60">
        <f>IFERROR(E9*Vlookups!$A$16,"")</f>
        <v>80</v>
      </c>
      <c r="F216" s="60">
        <f>IFERROR(F9*Vlookups!$A$16,"")</f>
        <v>80</v>
      </c>
      <c r="G216" s="60">
        <f>IFERROR(G9*Vlookups!$A$16,"")</f>
        <v>80</v>
      </c>
      <c r="H216" s="60">
        <f>IFERROR(H9*Vlookups!$A$16,"")</f>
        <v>80</v>
      </c>
      <c r="I216" s="60">
        <f>IFERROR(I9*Vlookups!$A$16,"")</f>
        <v>80</v>
      </c>
      <c r="J216" s="60">
        <f>IFERROR(J9*Vlookups!$A$16,"")</f>
        <v>40</v>
      </c>
      <c r="K216" s="60">
        <f>IFERROR(K9*Vlookups!$A$16,"")</f>
        <v>80</v>
      </c>
      <c r="L216" s="60">
        <f>IFERROR(L9*Vlookups!$A$16,"")</f>
        <v>80</v>
      </c>
      <c r="M216" s="60">
        <f>IFERROR(M9*Vlookups!$A$16,"")</f>
        <v>80</v>
      </c>
      <c r="N216" s="60">
        <f>IFERROR(N9*Vlookups!$A$16,"")</f>
        <v>80</v>
      </c>
      <c r="O216" s="60">
        <f>IFERROR(O9*Vlookups!$A$16,"")</f>
        <v>80</v>
      </c>
      <c r="P216" s="60">
        <f>IFERROR(P9*Vlookups!$A$16,"")</f>
        <v>80</v>
      </c>
      <c r="Q216" s="60">
        <f>IFERROR(Q9*Vlookups!$A$16,"")</f>
        <v>40</v>
      </c>
      <c r="R216" s="60">
        <f>IFERROR(R9*Vlookups!$A$16,"")</f>
        <v>0</v>
      </c>
      <c r="S216" s="60">
        <f>IFERROR(S9*Vlookups!$A$16,"")</f>
        <v>0</v>
      </c>
      <c r="T216" s="60">
        <f>IFERROR(T9*Vlookups!$A$16,"")</f>
        <v>0</v>
      </c>
      <c r="U216" s="60">
        <f>IFERROR(U9*Vlookups!$A$16,"")</f>
        <v>0</v>
      </c>
      <c r="V216" s="60">
        <f>IFERROR(V9*Vlookups!$A$16,"")</f>
        <v>0</v>
      </c>
      <c r="W216" s="60">
        <f>IFERROR(W9*Vlookups!$A$16,"")</f>
        <v>0</v>
      </c>
      <c r="X216" s="60">
        <f>IFERROR(X9*Vlookups!$A$16,"")</f>
        <v>0</v>
      </c>
      <c r="Y216" s="60">
        <f>IFERROR(Y9*Vlookups!$A$16,"")</f>
        <v>0</v>
      </c>
      <c r="Z216" s="60">
        <f>IFERROR(Z9*Vlookups!$A$16,"")</f>
        <v>0</v>
      </c>
      <c r="AA216" s="60">
        <f>IFERROR(AA9*Vlookups!$A$16,"")</f>
        <v>0</v>
      </c>
      <c r="AB216" s="60">
        <f>IFERROR(AB9*Vlookups!$A$16,"")</f>
        <v>0</v>
      </c>
      <c r="AC216" s="60">
        <f>IFERROR(AC9*Vlookups!$A$16,"")</f>
        <v>0</v>
      </c>
      <c r="AD216" s="60">
        <f>IFERROR(AD9*Vlookups!$A$16,"")</f>
        <v>0</v>
      </c>
      <c r="AE216" s="60">
        <f>IFERROR(AE9*Vlookups!$A$16,"")</f>
        <v>0</v>
      </c>
      <c r="AF216" s="60">
        <f>IFERROR(AF9*Vlookups!$A$16,"")</f>
        <v>0</v>
      </c>
      <c r="AG216" s="60">
        <f>IFERROR(AG9*Vlookups!$A$16,"")</f>
        <v>0</v>
      </c>
      <c r="AH216" s="60">
        <f>IFERROR(AH9*Vlookups!$A$16,"")</f>
        <v>0</v>
      </c>
      <c r="AI216" s="60">
        <f>IFERROR(AI9*Vlookups!$A$16,"")</f>
        <v>0</v>
      </c>
      <c r="AJ216" s="60">
        <f>IFERROR(AJ9*Vlookups!$A$16,"")</f>
        <v>0</v>
      </c>
      <c r="AK216" s="60">
        <f>IFERROR(AK9*Vlookups!$A$16,"")</f>
        <v>0</v>
      </c>
      <c r="AL216" s="60">
        <f>IFERROR(AL9*Vlookups!$A$16,"")</f>
        <v>0</v>
      </c>
      <c r="AM216" s="60">
        <f>IFERROR(AM9*Vlookups!$A$16,"")</f>
        <v>0</v>
      </c>
      <c r="AN216" s="60">
        <f>IFERROR(AN9*Vlookups!$A$16,"")</f>
        <v>0</v>
      </c>
    </row>
    <row r="217" spans="4:40" hidden="1" x14ac:dyDescent="0.45">
      <c r="D217" s="60">
        <f>IFERROR(D10*Vlookups!$A$16,"")</f>
        <v>20.8</v>
      </c>
      <c r="E217" s="60">
        <f>IFERROR(E10*Vlookups!$A$16,"")</f>
        <v>40</v>
      </c>
      <c r="F217" s="60">
        <f>IFERROR(F10*Vlookups!$A$16,"")</f>
        <v>40</v>
      </c>
      <c r="G217" s="60">
        <f>IFERROR(G10*Vlookups!$A$16,"")</f>
        <v>40</v>
      </c>
      <c r="H217" s="60">
        <f>IFERROR(H10*Vlookups!$A$16,"")</f>
        <v>40</v>
      </c>
      <c r="I217" s="60">
        <f>IFERROR(I10*Vlookups!$A$16,"")</f>
        <v>40</v>
      </c>
      <c r="J217" s="60">
        <f>IFERROR(J10*Vlookups!$A$16,"")</f>
        <v>20.8</v>
      </c>
      <c r="K217" s="60">
        <f>IFERROR(K10*Vlookups!$A$16,"")</f>
        <v>40</v>
      </c>
      <c r="L217" s="60">
        <f>IFERROR(L10*Vlookups!$A$16,"")</f>
        <v>40</v>
      </c>
      <c r="M217" s="60">
        <f>IFERROR(M10*Vlookups!$A$16,"")</f>
        <v>40</v>
      </c>
      <c r="N217" s="60">
        <f>IFERROR(N10*Vlookups!$A$16,"")</f>
        <v>40</v>
      </c>
      <c r="O217" s="60">
        <f>IFERROR(O10*Vlookups!$A$16,"")</f>
        <v>40</v>
      </c>
      <c r="P217" s="60">
        <f>IFERROR(P10*Vlookups!$A$16,"")</f>
        <v>40</v>
      </c>
      <c r="Q217" s="60">
        <f>IFERROR(Q10*Vlookups!$A$16,"")</f>
        <v>20.8</v>
      </c>
      <c r="R217" s="60">
        <f>IFERROR(R10*Vlookups!$A$16,"")</f>
        <v>0</v>
      </c>
      <c r="S217" s="60">
        <f>IFERROR(S10*Vlookups!$A$16,"")</f>
        <v>0</v>
      </c>
      <c r="T217" s="60">
        <f>IFERROR(T10*Vlookups!$A$16,"")</f>
        <v>0</v>
      </c>
      <c r="U217" s="60">
        <f>IFERROR(U10*Vlookups!$A$16,"")</f>
        <v>0</v>
      </c>
      <c r="V217" s="60">
        <f>IFERROR(V10*Vlookups!$A$16,"")</f>
        <v>0</v>
      </c>
      <c r="W217" s="60">
        <f>IFERROR(W10*Vlookups!$A$16,"")</f>
        <v>0</v>
      </c>
      <c r="X217" s="60">
        <f>IFERROR(X10*Vlookups!$A$16,"")</f>
        <v>0</v>
      </c>
      <c r="Y217" s="60">
        <f>IFERROR(Y10*Vlookups!$A$16,"")</f>
        <v>0</v>
      </c>
      <c r="Z217" s="60">
        <f>IFERROR(Z10*Vlookups!$A$16,"")</f>
        <v>0</v>
      </c>
      <c r="AA217" s="60">
        <f>IFERROR(AA10*Vlookups!$A$16,"")</f>
        <v>0</v>
      </c>
      <c r="AB217" s="60">
        <f>IFERROR(AB10*Vlookups!$A$16,"")</f>
        <v>0</v>
      </c>
      <c r="AC217" s="60">
        <f>IFERROR(AC10*Vlookups!$A$16,"")</f>
        <v>0</v>
      </c>
      <c r="AD217" s="60">
        <f>IFERROR(AD10*Vlookups!$A$16,"")</f>
        <v>0</v>
      </c>
      <c r="AE217" s="60">
        <f>IFERROR(AE10*Vlookups!$A$16,"")</f>
        <v>0</v>
      </c>
      <c r="AF217" s="60">
        <f>IFERROR(AF10*Vlookups!$A$16,"")</f>
        <v>0</v>
      </c>
      <c r="AG217" s="60">
        <f>IFERROR(AG10*Vlookups!$A$16,"")</f>
        <v>0</v>
      </c>
      <c r="AH217" s="60">
        <f>IFERROR(AH10*Vlookups!$A$16,"")</f>
        <v>0</v>
      </c>
      <c r="AI217" s="60">
        <f>IFERROR(AI10*Vlookups!$A$16,"")</f>
        <v>0</v>
      </c>
      <c r="AJ217" s="60">
        <f>IFERROR(AJ10*Vlookups!$A$16,"")</f>
        <v>0</v>
      </c>
      <c r="AK217" s="60">
        <f>IFERROR(AK10*Vlookups!$A$16,"")</f>
        <v>0</v>
      </c>
      <c r="AL217" s="60">
        <f>IFERROR(AL10*Vlookups!$A$16,"")</f>
        <v>0</v>
      </c>
      <c r="AM217" s="60">
        <f>IFERROR(AM10*Vlookups!$A$16,"")</f>
        <v>0</v>
      </c>
      <c r="AN217" s="60">
        <f>IFERROR(AN10*Vlookups!$A$16,"")</f>
        <v>0</v>
      </c>
    </row>
    <row r="218" spans="4:40" hidden="1" x14ac:dyDescent="0.45">
      <c r="D218" s="60">
        <f>IFERROR(D11*Vlookups!$A$16,"")</f>
        <v>64</v>
      </c>
      <c r="E218" s="60">
        <f>IFERROR(E11*Vlookups!$A$16,"")</f>
        <v>128</v>
      </c>
      <c r="F218" s="60">
        <f>IFERROR(F11*Vlookups!$A$16,"")</f>
        <v>128</v>
      </c>
      <c r="G218" s="60">
        <f>IFERROR(G11*Vlookups!$A$16,"")</f>
        <v>128</v>
      </c>
      <c r="H218" s="60">
        <f>IFERROR(H11*Vlookups!$A$16,"")</f>
        <v>128</v>
      </c>
      <c r="I218" s="60">
        <f>IFERROR(I11*Vlookups!$A$16,"")</f>
        <v>128</v>
      </c>
      <c r="J218" s="60">
        <f>IFERROR(J11*Vlookups!$A$16,"")</f>
        <v>64</v>
      </c>
      <c r="K218" s="60">
        <f>IFERROR(K11*Vlookups!$A$16,"")</f>
        <v>128</v>
      </c>
      <c r="L218" s="60">
        <f>IFERROR(L11*Vlookups!$A$16,"")</f>
        <v>128</v>
      </c>
      <c r="M218" s="60">
        <f>IFERROR(M11*Vlookups!$A$16,"")</f>
        <v>128</v>
      </c>
      <c r="N218" s="60">
        <f>IFERROR(N11*Vlookups!$A$16,"")</f>
        <v>128</v>
      </c>
      <c r="O218" s="60">
        <f>IFERROR(O11*Vlookups!$A$16,"")</f>
        <v>128</v>
      </c>
      <c r="P218" s="60">
        <f>IFERROR(P11*Vlookups!$A$16,"")</f>
        <v>128</v>
      </c>
      <c r="Q218" s="60">
        <f>IFERROR(Q11*Vlookups!$A$16,"")</f>
        <v>64</v>
      </c>
      <c r="R218" s="60">
        <f>IFERROR(R11*Vlookups!$A$16,"")</f>
        <v>0</v>
      </c>
      <c r="S218" s="60">
        <f>IFERROR(S11*Vlookups!$A$16,"")</f>
        <v>0</v>
      </c>
      <c r="T218" s="60">
        <f>IFERROR(T11*Vlookups!$A$16,"")</f>
        <v>0</v>
      </c>
      <c r="U218" s="60">
        <f>IFERROR(U11*Vlookups!$A$16,"")</f>
        <v>0</v>
      </c>
      <c r="V218" s="60">
        <f>IFERROR(V11*Vlookups!$A$16,"")</f>
        <v>0</v>
      </c>
      <c r="W218" s="60">
        <f>IFERROR(W11*Vlookups!$A$16,"")</f>
        <v>0</v>
      </c>
      <c r="X218" s="60">
        <f>IFERROR(X11*Vlookups!$A$16,"")</f>
        <v>0</v>
      </c>
      <c r="Y218" s="60">
        <f>IFERROR(Y11*Vlookups!$A$16,"")</f>
        <v>0</v>
      </c>
      <c r="Z218" s="60">
        <f>IFERROR(Z11*Vlookups!$A$16,"")</f>
        <v>0</v>
      </c>
      <c r="AA218" s="60">
        <f>IFERROR(AA11*Vlookups!$A$16,"")</f>
        <v>0</v>
      </c>
      <c r="AB218" s="60">
        <f>IFERROR(AB11*Vlookups!$A$16,"")</f>
        <v>0</v>
      </c>
      <c r="AC218" s="60">
        <f>IFERROR(AC11*Vlookups!$A$16,"")</f>
        <v>0</v>
      </c>
      <c r="AD218" s="60">
        <f>IFERROR(AD11*Vlookups!$A$16,"")</f>
        <v>0</v>
      </c>
      <c r="AE218" s="60">
        <f>IFERROR(AE11*Vlookups!$A$16,"")</f>
        <v>0</v>
      </c>
      <c r="AF218" s="60">
        <f>IFERROR(AF11*Vlookups!$A$16,"")</f>
        <v>0</v>
      </c>
      <c r="AG218" s="60">
        <f>IFERROR(AG11*Vlookups!$A$16,"")</f>
        <v>0</v>
      </c>
      <c r="AH218" s="60">
        <f>IFERROR(AH11*Vlookups!$A$16,"")</f>
        <v>0</v>
      </c>
      <c r="AI218" s="60">
        <f>IFERROR(AI11*Vlookups!$A$16,"")</f>
        <v>0</v>
      </c>
      <c r="AJ218" s="60">
        <f>IFERROR(AJ11*Vlookups!$A$16,"")</f>
        <v>0</v>
      </c>
      <c r="AK218" s="60">
        <f>IFERROR(AK11*Vlookups!$A$16,"")</f>
        <v>0</v>
      </c>
      <c r="AL218" s="60">
        <f>IFERROR(AL11*Vlookups!$A$16,"")</f>
        <v>0</v>
      </c>
      <c r="AM218" s="60">
        <f>IFERROR(AM11*Vlookups!$A$16,"")</f>
        <v>0</v>
      </c>
      <c r="AN218" s="60">
        <f>IFERROR(AN11*Vlookups!$A$16,"")</f>
        <v>0</v>
      </c>
    </row>
    <row r="219" spans="4:40" hidden="1" x14ac:dyDescent="0.45">
      <c r="D219" s="60">
        <f>IFERROR(D12*Vlookups!$A$16,"")</f>
        <v>64</v>
      </c>
      <c r="E219" s="60">
        <f>IFERROR(E12*Vlookups!$A$16,"")</f>
        <v>128</v>
      </c>
      <c r="F219" s="60">
        <f>IFERROR(F12*Vlookups!$A$16,"")</f>
        <v>128</v>
      </c>
      <c r="G219" s="60">
        <f>IFERROR(G12*Vlookups!$A$16,"")</f>
        <v>128</v>
      </c>
      <c r="H219" s="60">
        <f>IFERROR(H12*Vlookups!$A$16,"")</f>
        <v>128</v>
      </c>
      <c r="I219" s="60">
        <f>IFERROR(I12*Vlookups!$A$16,"")</f>
        <v>128</v>
      </c>
      <c r="J219" s="60">
        <f>IFERROR(J12*Vlookups!$A$16,"")</f>
        <v>64</v>
      </c>
      <c r="K219" s="60">
        <f>IFERROR(K12*Vlookups!$A$16,"")</f>
        <v>128</v>
      </c>
      <c r="L219" s="60">
        <f>IFERROR(L12*Vlookups!$A$16,"")</f>
        <v>128</v>
      </c>
      <c r="M219" s="60">
        <f>IFERROR(M12*Vlookups!$A$16,"")</f>
        <v>128</v>
      </c>
      <c r="N219" s="60">
        <f>IFERROR(N12*Vlookups!$A$16,"")</f>
        <v>128</v>
      </c>
      <c r="O219" s="60">
        <f>IFERROR(O12*Vlookups!$A$16,"")</f>
        <v>128</v>
      </c>
      <c r="P219" s="60">
        <f>IFERROR(P12*Vlookups!$A$16,"")</f>
        <v>128</v>
      </c>
      <c r="Q219" s="60">
        <f>IFERROR(Q12*Vlookups!$A$16,"")</f>
        <v>64</v>
      </c>
      <c r="R219" s="60">
        <f>IFERROR(R12*Vlookups!$A$16,"")</f>
        <v>0</v>
      </c>
      <c r="S219" s="60">
        <f>IFERROR(S12*Vlookups!$A$16,"")</f>
        <v>0</v>
      </c>
      <c r="T219" s="60">
        <f>IFERROR(T12*Vlookups!$A$16,"")</f>
        <v>0</v>
      </c>
      <c r="U219" s="60">
        <f>IFERROR(U12*Vlookups!$A$16,"")</f>
        <v>0</v>
      </c>
      <c r="V219" s="60">
        <f>IFERROR(V12*Vlookups!$A$16,"")</f>
        <v>0</v>
      </c>
      <c r="W219" s="60">
        <f>IFERROR(W12*Vlookups!$A$16,"")</f>
        <v>0</v>
      </c>
      <c r="X219" s="60">
        <f>IFERROR(X12*Vlookups!$A$16,"")</f>
        <v>0</v>
      </c>
      <c r="Y219" s="60">
        <f>IFERROR(Y12*Vlookups!$A$16,"")</f>
        <v>0</v>
      </c>
      <c r="Z219" s="60">
        <f>IFERROR(Z12*Vlookups!$A$16,"")</f>
        <v>0</v>
      </c>
      <c r="AA219" s="60">
        <f>IFERROR(AA12*Vlookups!$A$16,"")</f>
        <v>0</v>
      </c>
      <c r="AB219" s="60">
        <f>IFERROR(AB12*Vlookups!$A$16,"")</f>
        <v>0</v>
      </c>
      <c r="AC219" s="60">
        <f>IFERROR(AC12*Vlookups!$A$16,"")</f>
        <v>0</v>
      </c>
      <c r="AD219" s="60">
        <f>IFERROR(AD12*Vlookups!$A$16,"")</f>
        <v>0</v>
      </c>
      <c r="AE219" s="60">
        <f>IFERROR(AE12*Vlookups!$A$16,"")</f>
        <v>0</v>
      </c>
      <c r="AF219" s="60">
        <f>IFERROR(AF12*Vlookups!$A$16,"")</f>
        <v>0</v>
      </c>
      <c r="AG219" s="60">
        <f>IFERROR(AG12*Vlookups!$A$16,"")</f>
        <v>0</v>
      </c>
      <c r="AH219" s="60">
        <f>IFERROR(AH12*Vlookups!$A$16,"")</f>
        <v>0</v>
      </c>
      <c r="AI219" s="60">
        <f>IFERROR(AI12*Vlookups!$A$16,"")</f>
        <v>0</v>
      </c>
      <c r="AJ219" s="60">
        <f>IFERROR(AJ12*Vlookups!$A$16,"")</f>
        <v>0</v>
      </c>
      <c r="AK219" s="60">
        <f>IFERROR(AK12*Vlookups!$A$16,"")</f>
        <v>0</v>
      </c>
      <c r="AL219" s="60">
        <f>IFERROR(AL12*Vlookups!$A$16,"")</f>
        <v>0</v>
      </c>
      <c r="AM219" s="60">
        <f>IFERROR(AM12*Vlookups!$A$16,"")</f>
        <v>0</v>
      </c>
      <c r="AN219" s="60">
        <f>IFERROR(AN12*Vlookups!$A$16,"")</f>
        <v>0</v>
      </c>
    </row>
    <row r="220" spans="4:40" hidden="1" x14ac:dyDescent="0.45">
      <c r="D220" s="60">
        <f>IFERROR(D13*Vlookups!$A$16,"")</f>
        <v>64</v>
      </c>
      <c r="E220" s="60">
        <f>IFERROR(E13*Vlookups!$A$16,"")</f>
        <v>128</v>
      </c>
      <c r="F220" s="60">
        <f>IFERROR(F13*Vlookups!$A$16,"")</f>
        <v>128</v>
      </c>
      <c r="G220" s="60">
        <f>IFERROR(G13*Vlookups!$A$16,"")</f>
        <v>128</v>
      </c>
      <c r="H220" s="60">
        <f>IFERROR(H13*Vlookups!$A$16,"")</f>
        <v>128</v>
      </c>
      <c r="I220" s="60">
        <f>IFERROR(I13*Vlookups!$A$16,"")</f>
        <v>128</v>
      </c>
      <c r="J220" s="60">
        <f>IFERROR(J13*Vlookups!$A$16,"")</f>
        <v>64</v>
      </c>
      <c r="K220" s="60">
        <f>IFERROR(K13*Vlookups!$A$16,"")</f>
        <v>128</v>
      </c>
      <c r="L220" s="60">
        <f>IFERROR(L13*Vlookups!$A$16,"")</f>
        <v>128</v>
      </c>
      <c r="M220" s="60">
        <f>IFERROR(M13*Vlookups!$A$16,"")</f>
        <v>128</v>
      </c>
      <c r="N220" s="60">
        <f>IFERROR(N13*Vlookups!$A$16,"")</f>
        <v>128</v>
      </c>
      <c r="O220" s="60">
        <f>IFERROR(O13*Vlookups!$A$16,"")</f>
        <v>128</v>
      </c>
      <c r="P220" s="60">
        <f>IFERROR(P13*Vlookups!$A$16,"")</f>
        <v>128</v>
      </c>
      <c r="Q220" s="60">
        <f>IFERROR(Q13*Vlookups!$A$16,"")</f>
        <v>64</v>
      </c>
      <c r="R220" s="60">
        <f>IFERROR(R13*Vlookups!$A$16,"")</f>
        <v>0</v>
      </c>
      <c r="S220" s="60">
        <f>IFERROR(S13*Vlookups!$A$16,"")</f>
        <v>0</v>
      </c>
      <c r="T220" s="60">
        <f>IFERROR(T13*Vlookups!$A$16,"")</f>
        <v>0</v>
      </c>
      <c r="U220" s="60">
        <f>IFERROR(U13*Vlookups!$A$16,"")</f>
        <v>0</v>
      </c>
      <c r="V220" s="60">
        <f>IFERROR(V13*Vlookups!$A$16,"")</f>
        <v>0</v>
      </c>
      <c r="W220" s="60">
        <f>IFERROR(W13*Vlookups!$A$16,"")</f>
        <v>0</v>
      </c>
      <c r="X220" s="60">
        <f>IFERROR(X13*Vlookups!$A$16,"")</f>
        <v>0</v>
      </c>
      <c r="Y220" s="60">
        <f>IFERROR(Y13*Vlookups!$A$16,"")</f>
        <v>0</v>
      </c>
      <c r="Z220" s="60">
        <f>IFERROR(Z13*Vlookups!$A$16,"")</f>
        <v>0</v>
      </c>
      <c r="AA220" s="60">
        <f>IFERROR(AA13*Vlookups!$A$16,"")</f>
        <v>0</v>
      </c>
      <c r="AB220" s="60">
        <f>IFERROR(AB13*Vlookups!$A$16,"")</f>
        <v>0</v>
      </c>
      <c r="AC220" s="60">
        <f>IFERROR(AC13*Vlookups!$A$16,"")</f>
        <v>0</v>
      </c>
      <c r="AD220" s="60">
        <f>IFERROR(AD13*Vlookups!$A$16,"")</f>
        <v>0</v>
      </c>
      <c r="AE220" s="60">
        <f>IFERROR(AE13*Vlookups!$A$16,"")</f>
        <v>0</v>
      </c>
      <c r="AF220" s="60">
        <f>IFERROR(AF13*Vlookups!$A$16,"")</f>
        <v>0</v>
      </c>
      <c r="AG220" s="60">
        <f>IFERROR(AG13*Vlookups!$A$16,"")</f>
        <v>0</v>
      </c>
      <c r="AH220" s="60">
        <f>IFERROR(AH13*Vlookups!$A$16,"")</f>
        <v>0</v>
      </c>
      <c r="AI220" s="60">
        <f>IFERROR(AI13*Vlookups!$A$16,"")</f>
        <v>0</v>
      </c>
      <c r="AJ220" s="60">
        <f>IFERROR(AJ13*Vlookups!$A$16,"")</f>
        <v>0</v>
      </c>
      <c r="AK220" s="60">
        <f>IFERROR(AK13*Vlookups!$A$16,"")</f>
        <v>0</v>
      </c>
      <c r="AL220" s="60">
        <f>IFERROR(AL13*Vlookups!$A$16,"")</f>
        <v>0</v>
      </c>
      <c r="AM220" s="60">
        <f>IFERROR(AM13*Vlookups!$A$16,"")</f>
        <v>0</v>
      </c>
      <c r="AN220" s="60">
        <f>IFERROR(AN13*Vlookups!$A$16,"")</f>
        <v>0</v>
      </c>
    </row>
    <row r="221" spans="4:40" hidden="1" x14ac:dyDescent="0.45">
      <c r="D221" s="60">
        <f>IFERROR(D14*Vlookups!$A$16,"")</f>
        <v>40</v>
      </c>
      <c r="E221" s="60">
        <f>IFERROR(E14*Vlookups!$A$16,"")</f>
        <v>80</v>
      </c>
      <c r="F221" s="60">
        <f>IFERROR(F14*Vlookups!$A$16,"")</f>
        <v>80</v>
      </c>
      <c r="G221" s="60">
        <f>IFERROR(G14*Vlookups!$A$16,"")</f>
        <v>80</v>
      </c>
      <c r="H221" s="60">
        <f>IFERROR(H14*Vlookups!$A$16,"")</f>
        <v>80</v>
      </c>
      <c r="I221" s="60">
        <f>IFERROR(I14*Vlookups!$A$16,"")</f>
        <v>80</v>
      </c>
      <c r="J221" s="60">
        <f>IFERROR(J14*Vlookups!$A$16,"")</f>
        <v>40</v>
      </c>
      <c r="K221" s="60">
        <f>IFERROR(K14*Vlookups!$A$16,"")</f>
        <v>80</v>
      </c>
      <c r="L221" s="60">
        <f>IFERROR(L14*Vlookups!$A$16,"")</f>
        <v>80</v>
      </c>
      <c r="M221" s="60">
        <f>IFERROR(M14*Vlookups!$A$16,"")</f>
        <v>80</v>
      </c>
      <c r="N221" s="60">
        <f>IFERROR(N14*Vlookups!$A$16,"")</f>
        <v>80</v>
      </c>
      <c r="O221" s="60">
        <f>IFERROR(O14*Vlookups!$A$16,"")</f>
        <v>80</v>
      </c>
      <c r="P221" s="60">
        <f>IFERROR(P14*Vlookups!$A$16,"")</f>
        <v>80</v>
      </c>
      <c r="Q221" s="60">
        <f>IFERROR(Q14*Vlookups!$A$16,"")</f>
        <v>40</v>
      </c>
      <c r="R221" s="60">
        <f>IFERROR(R14*Vlookups!$A$16,"")</f>
        <v>0</v>
      </c>
      <c r="S221" s="60">
        <f>IFERROR(S14*Vlookups!$A$16,"")</f>
        <v>0</v>
      </c>
      <c r="T221" s="60">
        <f>IFERROR(T14*Vlookups!$A$16,"")</f>
        <v>0</v>
      </c>
      <c r="U221" s="60">
        <f>IFERROR(U14*Vlookups!$A$16,"")</f>
        <v>0</v>
      </c>
      <c r="V221" s="60">
        <f>IFERROR(V14*Vlookups!$A$16,"")</f>
        <v>0</v>
      </c>
      <c r="W221" s="60">
        <f>IFERROR(W14*Vlookups!$A$16,"")</f>
        <v>0</v>
      </c>
      <c r="X221" s="60">
        <f>IFERROR(X14*Vlookups!$A$16,"")</f>
        <v>0</v>
      </c>
      <c r="Y221" s="60">
        <f>IFERROR(Y14*Vlookups!$A$16,"")</f>
        <v>0</v>
      </c>
      <c r="Z221" s="60">
        <f>IFERROR(Z14*Vlookups!$A$16,"")</f>
        <v>0</v>
      </c>
      <c r="AA221" s="60">
        <f>IFERROR(AA14*Vlookups!$A$16,"")</f>
        <v>0</v>
      </c>
      <c r="AB221" s="60">
        <f>IFERROR(AB14*Vlookups!$A$16,"")</f>
        <v>0</v>
      </c>
      <c r="AC221" s="60">
        <f>IFERROR(AC14*Vlookups!$A$16,"")</f>
        <v>0</v>
      </c>
      <c r="AD221" s="60">
        <f>IFERROR(AD14*Vlookups!$A$16,"")</f>
        <v>0</v>
      </c>
      <c r="AE221" s="60">
        <f>IFERROR(AE14*Vlookups!$A$16,"")</f>
        <v>0</v>
      </c>
      <c r="AF221" s="60">
        <f>IFERROR(AF14*Vlookups!$A$16,"")</f>
        <v>0</v>
      </c>
      <c r="AG221" s="60">
        <f>IFERROR(AG14*Vlookups!$A$16,"")</f>
        <v>0</v>
      </c>
      <c r="AH221" s="60">
        <f>IFERROR(AH14*Vlookups!$A$16,"")</f>
        <v>0</v>
      </c>
      <c r="AI221" s="60">
        <f>IFERROR(AI14*Vlookups!$A$16,"")</f>
        <v>0</v>
      </c>
      <c r="AJ221" s="60">
        <f>IFERROR(AJ14*Vlookups!$A$16,"")</f>
        <v>0</v>
      </c>
      <c r="AK221" s="60">
        <f>IFERROR(AK14*Vlookups!$A$16,"")</f>
        <v>0</v>
      </c>
      <c r="AL221" s="60">
        <f>IFERROR(AL14*Vlookups!$A$16,"")</f>
        <v>0</v>
      </c>
      <c r="AM221" s="60">
        <f>IFERROR(AM14*Vlookups!$A$16,"")</f>
        <v>0</v>
      </c>
      <c r="AN221" s="60">
        <f>IFERROR(AN14*Vlookups!$A$16,"")</f>
        <v>0</v>
      </c>
    </row>
    <row r="222" spans="4:40" hidden="1" x14ac:dyDescent="0.45">
      <c r="D222" s="60">
        <f>IFERROR(D15*Vlookups!$A$16,"")</f>
        <v>4.8</v>
      </c>
      <c r="E222" s="60">
        <f>IFERROR(E15*Vlookups!$A$16,"")</f>
        <v>8</v>
      </c>
      <c r="F222" s="60">
        <f>IFERROR(F15*Vlookups!$A$16,"")</f>
        <v>8</v>
      </c>
      <c r="G222" s="60">
        <f>IFERROR(G15*Vlookups!$A$16,"")</f>
        <v>8</v>
      </c>
      <c r="H222" s="60">
        <f>IFERROR(H15*Vlookups!$A$16,"")</f>
        <v>8</v>
      </c>
      <c r="I222" s="60">
        <f>IFERROR(I15*Vlookups!$A$16,"")</f>
        <v>8</v>
      </c>
      <c r="J222" s="60">
        <f>IFERROR(J15*Vlookups!$A$16,"")</f>
        <v>4.8</v>
      </c>
      <c r="K222" s="60">
        <f>IFERROR(K15*Vlookups!$A$16,"")</f>
        <v>8</v>
      </c>
      <c r="L222" s="60">
        <f>IFERROR(L15*Vlookups!$A$16,"")</f>
        <v>8</v>
      </c>
      <c r="M222" s="60">
        <f>IFERROR(M15*Vlookups!$A$16,"")</f>
        <v>8</v>
      </c>
      <c r="N222" s="60">
        <f>IFERROR(N15*Vlookups!$A$16,"")</f>
        <v>8</v>
      </c>
      <c r="O222" s="60">
        <f>IFERROR(O15*Vlookups!$A$16,"")</f>
        <v>8</v>
      </c>
      <c r="P222" s="60">
        <f>IFERROR(P15*Vlookups!$A$16,"")</f>
        <v>8</v>
      </c>
      <c r="Q222" s="60">
        <f>IFERROR(Q15*Vlookups!$A$16,"")</f>
        <v>4.8</v>
      </c>
      <c r="R222" s="60">
        <f>IFERROR(R15*Vlookups!$A$16,"")</f>
        <v>0</v>
      </c>
      <c r="S222" s="60">
        <f>IFERROR(S15*Vlookups!$A$16,"")</f>
        <v>0</v>
      </c>
      <c r="T222" s="60">
        <f>IFERROR(T15*Vlookups!$A$16,"")</f>
        <v>0</v>
      </c>
      <c r="U222" s="60">
        <f>IFERROR(U15*Vlookups!$A$16,"")</f>
        <v>0</v>
      </c>
      <c r="V222" s="60">
        <f>IFERROR(V15*Vlookups!$A$16,"")</f>
        <v>0</v>
      </c>
      <c r="W222" s="60">
        <f>IFERROR(W15*Vlookups!$A$16,"")</f>
        <v>0</v>
      </c>
      <c r="X222" s="60">
        <f>IFERROR(X15*Vlookups!$A$16,"")</f>
        <v>0</v>
      </c>
      <c r="Y222" s="60">
        <f>IFERROR(Y15*Vlookups!$A$16,"")</f>
        <v>0</v>
      </c>
      <c r="Z222" s="60">
        <f>IFERROR(Z15*Vlookups!$A$16,"")</f>
        <v>0</v>
      </c>
      <c r="AA222" s="60">
        <f>IFERROR(AA15*Vlookups!$A$16,"")</f>
        <v>0</v>
      </c>
      <c r="AB222" s="60">
        <f>IFERROR(AB15*Vlookups!$A$16,"")</f>
        <v>0</v>
      </c>
      <c r="AC222" s="60">
        <f>IFERROR(AC15*Vlookups!$A$16,"")</f>
        <v>0</v>
      </c>
      <c r="AD222" s="60">
        <f>IFERROR(AD15*Vlookups!$A$16,"")</f>
        <v>0</v>
      </c>
      <c r="AE222" s="60">
        <f>IFERROR(AE15*Vlookups!$A$16,"")</f>
        <v>0</v>
      </c>
      <c r="AF222" s="60">
        <f>IFERROR(AF15*Vlookups!$A$16,"")</f>
        <v>0</v>
      </c>
      <c r="AG222" s="60">
        <f>IFERROR(AG15*Vlookups!$A$16,"")</f>
        <v>0</v>
      </c>
      <c r="AH222" s="60">
        <f>IFERROR(AH15*Vlookups!$A$16,"")</f>
        <v>0</v>
      </c>
      <c r="AI222" s="60">
        <f>IFERROR(AI15*Vlookups!$A$16,"")</f>
        <v>0</v>
      </c>
      <c r="AJ222" s="60">
        <f>IFERROR(AJ15*Vlookups!$A$16,"")</f>
        <v>0</v>
      </c>
      <c r="AK222" s="60">
        <f>IFERROR(AK15*Vlookups!$A$16,"")</f>
        <v>0</v>
      </c>
      <c r="AL222" s="60">
        <f>IFERROR(AL15*Vlookups!$A$16,"")</f>
        <v>0</v>
      </c>
      <c r="AM222" s="60">
        <f>IFERROR(AM15*Vlookups!$A$16,"")</f>
        <v>0</v>
      </c>
      <c r="AN222" s="60">
        <f>IFERROR(AN15*Vlookups!$A$16,"")</f>
        <v>0</v>
      </c>
    </row>
    <row r="223" spans="4:40" hidden="1" x14ac:dyDescent="0.45">
      <c r="D223" s="60">
        <f>IFERROR(D16*Vlookups!$A$16,"")</f>
        <v>4.8</v>
      </c>
      <c r="E223" s="60">
        <f>IFERROR(E16*Vlookups!$A$16,"")</f>
        <v>8</v>
      </c>
      <c r="F223" s="60">
        <f>IFERROR(F16*Vlookups!$A$16,"")</f>
        <v>8</v>
      </c>
      <c r="G223" s="60">
        <f>IFERROR(G16*Vlookups!$A$16,"")</f>
        <v>8</v>
      </c>
      <c r="H223" s="60">
        <f>IFERROR(H16*Vlookups!$A$16,"")</f>
        <v>8</v>
      </c>
      <c r="I223" s="60">
        <f>IFERROR(I16*Vlookups!$A$16,"")</f>
        <v>8</v>
      </c>
      <c r="J223" s="60">
        <f>IFERROR(J16*Vlookups!$A$16,"")</f>
        <v>4.8</v>
      </c>
      <c r="K223" s="60">
        <f>IFERROR(K16*Vlookups!$A$16,"")</f>
        <v>8</v>
      </c>
      <c r="L223" s="60">
        <f>IFERROR(L16*Vlookups!$A$16,"")</f>
        <v>8</v>
      </c>
      <c r="M223" s="60">
        <f>IFERROR(M16*Vlookups!$A$16,"")</f>
        <v>8</v>
      </c>
      <c r="N223" s="60">
        <f>IFERROR(N16*Vlookups!$A$16,"")</f>
        <v>8</v>
      </c>
      <c r="O223" s="60">
        <f>IFERROR(O16*Vlookups!$A$16,"")</f>
        <v>8</v>
      </c>
      <c r="P223" s="60">
        <f>IFERROR(P16*Vlookups!$A$16,"")</f>
        <v>8</v>
      </c>
      <c r="Q223" s="60">
        <f>IFERROR(Q16*Vlookups!$A$16,"")</f>
        <v>4.8</v>
      </c>
      <c r="R223" s="60">
        <f>IFERROR(R16*Vlookups!$A$16,"")</f>
        <v>0</v>
      </c>
      <c r="S223" s="60">
        <f>IFERROR(S16*Vlookups!$A$16,"")</f>
        <v>0</v>
      </c>
      <c r="T223" s="60">
        <f>IFERROR(T16*Vlookups!$A$16,"")</f>
        <v>0</v>
      </c>
      <c r="U223" s="60">
        <f>IFERROR(U16*Vlookups!$A$16,"")</f>
        <v>0</v>
      </c>
      <c r="V223" s="60">
        <f>IFERROR(V16*Vlookups!$A$16,"")</f>
        <v>0</v>
      </c>
      <c r="W223" s="60">
        <f>IFERROR(W16*Vlookups!$A$16,"")</f>
        <v>0</v>
      </c>
      <c r="X223" s="60">
        <f>IFERROR(X16*Vlookups!$A$16,"")</f>
        <v>0</v>
      </c>
      <c r="Y223" s="60">
        <f>IFERROR(Y16*Vlookups!$A$16,"")</f>
        <v>0</v>
      </c>
      <c r="Z223" s="60">
        <f>IFERROR(Z16*Vlookups!$A$16,"")</f>
        <v>0</v>
      </c>
      <c r="AA223" s="60">
        <f>IFERROR(AA16*Vlookups!$A$16,"")</f>
        <v>0</v>
      </c>
      <c r="AB223" s="60">
        <f>IFERROR(AB16*Vlookups!$A$16,"")</f>
        <v>0</v>
      </c>
      <c r="AC223" s="60">
        <f>IFERROR(AC16*Vlookups!$A$16,"")</f>
        <v>0</v>
      </c>
      <c r="AD223" s="60">
        <f>IFERROR(AD16*Vlookups!$A$16,"")</f>
        <v>0</v>
      </c>
      <c r="AE223" s="60">
        <f>IFERROR(AE16*Vlookups!$A$16,"")</f>
        <v>0</v>
      </c>
      <c r="AF223" s="60">
        <f>IFERROR(AF16*Vlookups!$A$16,"")</f>
        <v>0</v>
      </c>
      <c r="AG223" s="60">
        <f>IFERROR(AG16*Vlookups!$A$16,"")</f>
        <v>0</v>
      </c>
      <c r="AH223" s="60">
        <f>IFERROR(AH16*Vlookups!$A$16,"")</f>
        <v>0</v>
      </c>
      <c r="AI223" s="60">
        <f>IFERROR(AI16*Vlookups!$A$16,"")</f>
        <v>0</v>
      </c>
      <c r="AJ223" s="60">
        <f>IFERROR(AJ16*Vlookups!$A$16,"")</f>
        <v>0</v>
      </c>
      <c r="AK223" s="60">
        <f>IFERROR(AK16*Vlookups!$A$16,"")</f>
        <v>0</v>
      </c>
      <c r="AL223" s="60">
        <f>IFERROR(AL16*Vlookups!$A$16,"")</f>
        <v>0</v>
      </c>
      <c r="AM223" s="60">
        <f>IFERROR(AM16*Vlookups!$A$16,"")</f>
        <v>0</v>
      </c>
      <c r="AN223" s="60">
        <f>IFERROR(AN16*Vlookups!$A$16,"")</f>
        <v>0</v>
      </c>
    </row>
    <row r="224" spans="4:40" hidden="1" x14ac:dyDescent="0.45">
      <c r="D224" s="60">
        <f>IFERROR(D17*Vlookups!$A$16,"")</f>
        <v>4.8</v>
      </c>
      <c r="E224" s="60">
        <f>IFERROR(E17*Vlookups!$A$16,"")</f>
        <v>8</v>
      </c>
      <c r="F224" s="60">
        <f>IFERROR(F17*Vlookups!$A$16,"")</f>
        <v>8</v>
      </c>
      <c r="G224" s="60">
        <f>IFERROR(G17*Vlookups!$A$16,"")</f>
        <v>8</v>
      </c>
      <c r="H224" s="60">
        <f>IFERROR(H17*Vlookups!$A$16,"")</f>
        <v>8</v>
      </c>
      <c r="I224" s="60">
        <f>IFERROR(I17*Vlookups!$A$16,"")</f>
        <v>8</v>
      </c>
      <c r="J224" s="60">
        <f>IFERROR(J17*Vlookups!$A$16,"")</f>
        <v>4.8</v>
      </c>
      <c r="K224" s="60">
        <f>IFERROR(K17*Vlookups!$A$16,"")</f>
        <v>8</v>
      </c>
      <c r="L224" s="60">
        <f>IFERROR(L17*Vlookups!$A$16,"")</f>
        <v>8</v>
      </c>
      <c r="M224" s="60">
        <f>IFERROR(M17*Vlookups!$A$16,"")</f>
        <v>8</v>
      </c>
      <c r="N224" s="60">
        <f>IFERROR(N17*Vlookups!$A$16,"")</f>
        <v>8</v>
      </c>
      <c r="O224" s="60">
        <f>IFERROR(O17*Vlookups!$A$16,"")</f>
        <v>8</v>
      </c>
      <c r="P224" s="60">
        <f>IFERROR(P17*Vlookups!$A$16,"")</f>
        <v>8</v>
      </c>
      <c r="Q224" s="60">
        <f>IFERROR(Q17*Vlookups!$A$16,"")</f>
        <v>4.8</v>
      </c>
      <c r="R224" s="60">
        <f>IFERROR(R17*Vlookups!$A$16,"")</f>
        <v>0</v>
      </c>
      <c r="S224" s="60">
        <f>IFERROR(S17*Vlookups!$A$16,"")</f>
        <v>0</v>
      </c>
      <c r="T224" s="60">
        <f>IFERROR(T17*Vlookups!$A$16,"")</f>
        <v>0</v>
      </c>
      <c r="U224" s="60">
        <f>IFERROR(U17*Vlookups!$A$16,"")</f>
        <v>0</v>
      </c>
      <c r="V224" s="60">
        <f>IFERROR(V17*Vlookups!$A$16,"")</f>
        <v>0</v>
      </c>
      <c r="W224" s="60">
        <f>IFERROR(W17*Vlookups!$A$16,"")</f>
        <v>0</v>
      </c>
      <c r="X224" s="60">
        <f>IFERROR(X17*Vlookups!$A$16,"")</f>
        <v>0</v>
      </c>
      <c r="Y224" s="60">
        <f>IFERROR(Y17*Vlookups!$A$16,"")</f>
        <v>0</v>
      </c>
      <c r="Z224" s="60">
        <f>IFERROR(Z17*Vlookups!$A$16,"")</f>
        <v>0</v>
      </c>
      <c r="AA224" s="60">
        <f>IFERROR(AA17*Vlookups!$A$16,"")</f>
        <v>0</v>
      </c>
      <c r="AB224" s="60">
        <f>IFERROR(AB17*Vlookups!$A$16,"")</f>
        <v>0</v>
      </c>
      <c r="AC224" s="60">
        <f>IFERROR(AC17*Vlookups!$A$16,"")</f>
        <v>0</v>
      </c>
      <c r="AD224" s="60">
        <f>IFERROR(AD17*Vlookups!$A$16,"")</f>
        <v>0</v>
      </c>
      <c r="AE224" s="60">
        <f>IFERROR(AE17*Vlookups!$A$16,"")</f>
        <v>0</v>
      </c>
      <c r="AF224" s="60">
        <f>IFERROR(AF17*Vlookups!$A$16,"")</f>
        <v>0</v>
      </c>
      <c r="AG224" s="60">
        <f>IFERROR(AG17*Vlookups!$A$16,"")</f>
        <v>0</v>
      </c>
      <c r="AH224" s="60">
        <f>IFERROR(AH17*Vlookups!$A$16,"")</f>
        <v>0</v>
      </c>
      <c r="AI224" s="60">
        <f>IFERROR(AI17*Vlookups!$A$16,"")</f>
        <v>0</v>
      </c>
      <c r="AJ224" s="60">
        <f>IFERROR(AJ17*Vlookups!$A$16,"")</f>
        <v>0</v>
      </c>
      <c r="AK224" s="60">
        <f>IFERROR(AK17*Vlookups!$A$16,"")</f>
        <v>0</v>
      </c>
      <c r="AL224" s="60">
        <f>IFERROR(AL17*Vlookups!$A$16,"")</f>
        <v>0</v>
      </c>
      <c r="AM224" s="60">
        <f>IFERROR(AM17*Vlookups!$A$16,"")</f>
        <v>0</v>
      </c>
      <c r="AN224" s="60">
        <f>IFERROR(AN17*Vlookups!$A$16,"")</f>
        <v>0</v>
      </c>
    </row>
    <row r="225" spans="4:40" hidden="1" x14ac:dyDescent="0.45">
      <c r="D225" s="60">
        <f>IFERROR(D18*Vlookups!$A$16,"")</f>
        <v>4.8</v>
      </c>
      <c r="E225" s="60">
        <f>IFERROR(E18*Vlookups!$A$16,"")</f>
        <v>8</v>
      </c>
      <c r="F225" s="60">
        <f>IFERROR(F18*Vlookups!$A$16,"")</f>
        <v>8</v>
      </c>
      <c r="G225" s="60">
        <f>IFERROR(G18*Vlookups!$A$16,"")</f>
        <v>8</v>
      </c>
      <c r="H225" s="60">
        <f>IFERROR(H18*Vlookups!$A$16,"")</f>
        <v>8</v>
      </c>
      <c r="I225" s="60">
        <f>IFERROR(I18*Vlookups!$A$16,"")</f>
        <v>8</v>
      </c>
      <c r="J225" s="60">
        <f>IFERROR(J18*Vlookups!$A$16,"")</f>
        <v>4.8</v>
      </c>
      <c r="K225" s="60">
        <f>IFERROR(K18*Vlookups!$A$16,"")</f>
        <v>8</v>
      </c>
      <c r="L225" s="60">
        <f>IFERROR(L18*Vlookups!$A$16,"")</f>
        <v>8</v>
      </c>
      <c r="M225" s="60">
        <f>IFERROR(M18*Vlookups!$A$16,"")</f>
        <v>8</v>
      </c>
      <c r="N225" s="60">
        <f>IFERROR(N18*Vlookups!$A$16,"")</f>
        <v>8</v>
      </c>
      <c r="O225" s="60">
        <f>IFERROR(O18*Vlookups!$A$16,"")</f>
        <v>8</v>
      </c>
      <c r="P225" s="60">
        <f>IFERROR(P18*Vlookups!$A$16,"")</f>
        <v>8</v>
      </c>
      <c r="Q225" s="60">
        <f>IFERROR(Q18*Vlookups!$A$16,"")</f>
        <v>4.8</v>
      </c>
      <c r="R225" s="60">
        <f>IFERROR(R18*Vlookups!$A$16,"")</f>
        <v>0</v>
      </c>
      <c r="S225" s="60">
        <f>IFERROR(S18*Vlookups!$A$16,"")</f>
        <v>0</v>
      </c>
      <c r="T225" s="60">
        <f>IFERROR(T18*Vlookups!$A$16,"")</f>
        <v>0</v>
      </c>
      <c r="U225" s="60">
        <f>IFERROR(U18*Vlookups!$A$16,"")</f>
        <v>0</v>
      </c>
      <c r="V225" s="60">
        <f>IFERROR(V18*Vlookups!$A$16,"")</f>
        <v>0</v>
      </c>
      <c r="W225" s="60">
        <f>IFERROR(W18*Vlookups!$A$16,"")</f>
        <v>0</v>
      </c>
      <c r="X225" s="60">
        <f>IFERROR(X18*Vlookups!$A$16,"")</f>
        <v>0</v>
      </c>
      <c r="Y225" s="60">
        <f>IFERROR(Y18*Vlookups!$A$16,"")</f>
        <v>0</v>
      </c>
      <c r="Z225" s="60">
        <f>IFERROR(Z18*Vlookups!$A$16,"")</f>
        <v>0</v>
      </c>
      <c r="AA225" s="60">
        <f>IFERROR(AA18*Vlookups!$A$16,"")</f>
        <v>0</v>
      </c>
      <c r="AB225" s="60">
        <f>IFERROR(AB18*Vlookups!$A$16,"")</f>
        <v>0</v>
      </c>
      <c r="AC225" s="60">
        <f>IFERROR(AC18*Vlookups!$A$16,"")</f>
        <v>0</v>
      </c>
      <c r="AD225" s="60">
        <f>IFERROR(AD18*Vlookups!$A$16,"")</f>
        <v>0</v>
      </c>
      <c r="AE225" s="60">
        <f>IFERROR(AE18*Vlookups!$A$16,"")</f>
        <v>0</v>
      </c>
      <c r="AF225" s="60">
        <f>IFERROR(AF18*Vlookups!$A$16,"")</f>
        <v>0</v>
      </c>
      <c r="AG225" s="60">
        <f>IFERROR(AG18*Vlookups!$A$16,"")</f>
        <v>0</v>
      </c>
      <c r="AH225" s="60">
        <f>IFERROR(AH18*Vlookups!$A$16,"")</f>
        <v>0</v>
      </c>
      <c r="AI225" s="60">
        <f>IFERROR(AI18*Vlookups!$A$16,"")</f>
        <v>0</v>
      </c>
      <c r="AJ225" s="60">
        <f>IFERROR(AJ18*Vlookups!$A$16,"")</f>
        <v>0</v>
      </c>
      <c r="AK225" s="60">
        <f>IFERROR(AK18*Vlookups!$A$16,"")</f>
        <v>0</v>
      </c>
      <c r="AL225" s="60">
        <f>IFERROR(AL18*Vlookups!$A$16,"")</f>
        <v>0</v>
      </c>
      <c r="AM225" s="60">
        <f>IFERROR(AM18*Vlookups!$A$16,"")</f>
        <v>0</v>
      </c>
      <c r="AN225" s="60">
        <f>IFERROR(AN18*Vlookups!$A$16,"")</f>
        <v>0</v>
      </c>
    </row>
    <row r="226" spans="4:40" hidden="1" x14ac:dyDescent="0.45">
      <c r="D226" s="60">
        <f>IFERROR(D19*Vlookups!$A$16,"")</f>
        <v>0</v>
      </c>
      <c r="E226" s="60">
        <f>IFERROR(E19*Vlookups!$A$16,"")</f>
        <v>0</v>
      </c>
      <c r="F226" s="60">
        <f>IFERROR(F19*Vlookups!$A$16,"")</f>
        <v>0</v>
      </c>
      <c r="G226" s="60">
        <f>IFERROR(G19*Vlookups!$A$16,"")</f>
        <v>0</v>
      </c>
      <c r="H226" s="60">
        <f>IFERROR(H19*Vlookups!$A$16,"")</f>
        <v>0</v>
      </c>
      <c r="I226" s="60">
        <f>IFERROR(I19*Vlookups!$A$16,"")</f>
        <v>0</v>
      </c>
      <c r="J226" s="60">
        <f>IFERROR(J19*Vlookups!$A$16,"")</f>
        <v>0</v>
      </c>
      <c r="K226" s="60">
        <f>IFERROR(K19*Vlookups!$A$16,"")</f>
        <v>0</v>
      </c>
      <c r="L226" s="60">
        <f>IFERROR(L19*Vlookups!$A$16,"")</f>
        <v>0</v>
      </c>
      <c r="M226" s="60">
        <f>IFERROR(M19*Vlookups!$A$16,"")</f>
        <v>0</v>
      </c>
      <c r="N226" s="60">
        <f>IFERROR(N19*Vlookups!$A$16,"")</f>
        <v>0</v>
      </c>
      <c r="O226" s="60">
        <f>IFERROR(O19*Vlookups!$A$16,"")</f>
        <v>0</v>
      </c>
      <c r="P226" s="60">
        <f>IFERROR(P19*Vlookups!$A$16,"")</f>
        <v>0</v>
      </c>
      <c r="Q226" s="60">
        <f>IFERROR(Q19*Vlookups!$A$16,"")</f>
        <v>0</v>
      </c>
      <c r="R226" s="60">
        <f>IFERROR(R19*Vlookups!$A$16,"")</f>
        <v>0</v>
      </c>
      <c r="S226" s="60">
        <f>IFERROR(S19*Vlookups!$A$16,"")</f>
        <v>0</v>
      </c>
      <c r="T226" s="60">
        <f>IFERROR(T19*Vlookups!$A$16,"")</f>
        <v>0</v>
      </c>
      <c r="U226" s="60">
        <f>IFERROR(U19*Vlookups!$A$16,"")</f>
        <v>0</v>
      </c>
      <c r="V226" s="60">
        <f>IFERROR(V19*Vlookups!$A$16,"")</f>
        <v>0</v>
      </c>
      <c r="W226" s="60">
        <f>IFERROR(W19*Vlookups!$A$16,"")</f>
        <v>0</v>
      </c>
      <c r="X226" s="60">
        <f>IFERROR(X19*Vlookups!$A$16,"")</f>
        <v>0</v>
      </c>
      <c r="Y226" s="60">
        <f>IFERROR(Y19*Vlookups!$A$16,"")</f>
        <v>0</v>
      </c>
      <c r="Z226" s="60">
        <f>IFERROR(Z19*Vlookups!$A$16,"")</f>
        <v>0</v>
      </c>
      <c r="AA226" s="60">
        <f>IFERROR(AA19*Vlookups!$A$16,"")</f>
        <v>0</v>
      </c>
      <c r="AB226" s="60">
        <f>IFERROR(AB19*Vlookups!$A$16,"")</f>
        <v>0</v>
      </c>
      <c r="AC226" s="60">
        <f>IFERROR(AC19*Vlookups!$A$16,"")</f>
        <v>0</v>
      </c>
      <c r="AD226" s="60">
        <f>IFERROR(AD19*Vlookups!$A$16,"")</f>
        <v>0</v>
      </c>
      <c r="AE226" s="60">
        <f>IFERROR(AE19*Vlookups!$A$16,"")</f>
        <v>0</v>
      </c>
      <c r="AF226" s="60">
        <f>IFERROR(AF19*Vlookups!$A$16,"")</f>
        <v>0</v>
      </c>
      <c r="AG226" s="60">
        <f>IFERROR(AG19*Vlookups!$A$16,"")</f>
        <v>0</v>
      </c>
      <c r="AH226" s="60">
        <f>IFERROR(AH19*Vlookups!$A$16,"")</f>
        <v>0</v>
      </c>
      <c r="AI226" s="60">
        <f>IFERROR(AI19*Vlookups!$A$16,"")</f>
        <v>0</v>
      </c>
      <c r="AJ226" s="60">
        <f>IFERROR(AJ19*Vlookups!$A$16,"")</f>
        <v>0</v>
      </c>
      <c r="AK226" s="60">
        <f>IFERROR(AK19*Vlookups!$A$16,"")</f>
        <v>0</v>
      </c>
      <c r="AL226" s="60">
        <f>IFERROR(AL19*Vlookups!$A$16,"")</f>
        <v>0</v>
      </c>
      <c r="AM226" s="60">
        <f>IFERROR(AM19*Vlookups!$A$16,"")</f>
        <v>0</v>
      </c>
      <c r="AN226" s="60">
        <f>IFERROR(AN19*Vlookups!$A$16,"")</f>
        <v>0</v>
      </c>
    </row>
    <row r="227" spans="4:40" hidden="1" x14ac:dyDescent="0.45">
      <c r="D227" s="60">
        <f>IFERROR(D20*Vlookups!$A$16,"")</f>
        <v>0</v>
      </c>
      <c r="E227" s="60">
        <f>IFERROR(E20*Vlookups!$A$16,"")</f>
        <v>0</v>
      </c>
      <c r="F227" s="60">
        <f>IFERROR(F20*Vlookups!$A$16,"")</f>
        <v>0</v>
      </c>
      <c r="G227" s="60">
        <f>IFERROR(G20*Vlookups!$A$16,"")</f>
        <v>0</v>
      </c>
      <c r="H227" s="60">
        <f>IFERROR(H20*Vlookups!$A$16,"")</f>
        <v>0</v>
      </c>
      <c r="I227" s="60">
        <f>IFERROR(I20*Vlookups!$A$16,"")</f>
        <v>0</v>
      </c>
      <c r="J227" s="60">
        <f>IFERROR(J20*Vlookups!$A$16,"")</f>
        <v>0</v>
      </c>
      <c r="K227" s="60">
        <f>IFERROR(K20*Vlookups!$A$16,"")</f>
        <v>0</v>
      </c>
      <c r="L227" s="60">
        <f>IFERROR(L20*Vlookups!$A$16,"")</f>
        <v>0</v>
      </c>
      <c r="M227" s="60">
        <f>IFERROR(M20*Vlookups!$A$16,"")</f>
        <v>0</v>
      </c>
      <c r="N227" s="60">
        <f>IFERROR(N20*Vlookups!$A$16,"")</f>
        <v>0</v>
      </c>
      <c r="O227" s="60">
        <f>IFERROR(O20*Vlookups!$A$16,"")</f>
        <v>0</v>
      </c>
      <c r="P227" s="60">
        <f>IFERROR(P20*Vlookups!$A$16,"")</f>
        <v>0</v>
      </c>
      <c r="Q227" s="60">
        <f>IFERROR(Q20*Vlookups!$A$16,"")</f>
        <v>0</v>
      </c>
      <c r="R227" s="60">
        <f>IFERROR(R20*Vlookups!$A$16,"")</f>
        <v>0</v>
      </c>
      <c r="S227" s="60">
        <f>IFERROR(S20*Vlookups!$A$16,"")</f>
        <v>0</v>
      </c>
      <c r="T227" s="60">
        <f>IFERROR(T20*Vlookups!$A$16,"")</f>
        <v>0</v>
      </c>
      <c r="U227" s="60">
        <f>IFERROR(U20*Vlookups!$A$16,"")</f>
        <v>0</v>
      </c>
      <c r="V227" s="60">
        <f>IFERROR(V20*Vlookups!$A$16,"")</f>
        <v>0</v>
      </c>
      <c r="W227" s="60">
        <f>IFERROR(W20*Vlookups!$A$16,"")</f>
        <v>0</v>
      </c>
      <c r="X227" s="60">
        <f>IFERROR(X20*Vlookups!$A$16,"")</f>
        <v>0</v>
      </c>
      <c r="Y227" s="60">
        <f>IFERROR(Y20*Vlookups!$A$16,"")</f>
        <v>0</v>
      </c>
      <c r="Z227" s="60">
        <f>IFERROR(Z20*Vlookups!$A$16,"")</f>
        <v>0</v>
      </c>
      <c r="AA227" s="60">
        <f>IFERROR(AA20*Vlookups!$A$16,"")</f>
        <v>0</v>
      </c>
      <c r="AB227" s="60">
        <f>IFERROR(AB20*Vlookups!$A$16,"")</f>
        <v>0</v>
      </c>
      <c r="AC227" s="60">
        <f>IFERROR(AC20*Vlookups!$A$16,"")</f>
        <v>0</v>
      </c>
      <c r="AD227" s="60">
        <f>IFERROR(AD20*Vlookups!$A$16,"")</f>
        <v>0</v>
      </c>
      <c r="AE227" s="60">
        <f>IFERROR(AE20*Vlookups!$A$16,"")</f>
        <v>0</v>
      </c>
      <c r="AF227" s="60">
        <f>IFERROR(AF20*Vlookups!$A$16,"")</f>
        <v>0</v>
      </c>
      <c r="AG227" s="60">
        <f>IFERROR(AG20*Vlookups!$A$16,"")</f>
        <v>0</v>
      </c>
      <c r="AH227" s="60">
        <f>IFERROR(AH20*Vlookups!$A$16,"")</f>
        <v>0</v>
      </c>
      <c r="AI227" s="60">
        <f>IFERROR(AI20*Vlookups!$A$16,"")</f>
        <v>0</v>
      </c>
      <c r="AJ227" s="60">
        <f>IFERROR(AJ20*Vlookups!$A$16,"")</f>
        <v>0</v>
      </c>
      <c r="AK227" s="60">
        <f>IFERROR(AK20*Vlookups!$A$16,"")</f>
        <v>0</v>
      </c>
      <c r="AL227" s="60">
        <f>IFERROR(AL20*Vlookups!$A$16,"")</f>
        <v>0</v>
      </c>
      <c r="AM227" s="60">
        <f>IFERROR(AM20*Vlookups!$A$16,"")</f>
        <v>0</v>
      </c>
      <c r="AN227" s="60">
        <f>IFERROR(AN20*Vlookups!$A$16,"")</f>
        <v>0</v>
      </c>
    </row>
    <row r="228" spans="4:40" hidden="1" x14ac:dyDescent="0.45">
      <c r="D228" s="60">
        <f>IFERROR(D21*Vlookups!$A$16,"")</f>
        <v>0</v>
      </c>
      <c r="E228" s="60">
        <f>IFERROR(E21*Vlookups!$A$16,"")</f>
        <v>0</v>
      </c>
      <c r="F228" s="60">
        <f>IFERROR(F21*Vlookups!$A$16,"")</f>
        <v>0</v>
      </c>
      <c r="G228" s="60">
        <f>IFERROR(G21*Vlookups!$A$16,"")</f>
        <v>0</v>
      </c>
      <c r="H228" s="60">
        <f>IFERROR(H21*Vlookups!$A$16,"")</f>
        <v>0</v>
      </c>
      <c r="I228" s="60">
        <f>IFERROR(I21*Vlookups!$A$16,"")</f>
        <v>0</v>
      </c>
      <c r="J228" s="60">
        <f>IFERROR(J21*Vlookups!$A$16,"")</f>
        <v>0</v>
      </c>
      <c r="K228" s="60">
        <f>IFERROR(K21*Vlookups!$A$16,"")</f>
        <v>0</v>
      </c>
      <c r="L228" s="60">
        <f>IFERROR(L21*Vlookups!$A$16,"")</f>
        <v>0</v>
      </c>
      <c r="M228" s="60">
        <f>IFERROR(M21*Vlookups!$A$16,"")</f>
        <v>0</v>
      </c>
      <c r="N228" s="60">
        <f>IFERROR(N21*Vlookups!$A$16,"")</f>
        <v>0</v>
      </c>
      <c r="O228" s="60">
        <f>IFERROR(O21*Vlookups!$A$16,"")</f>
        <v>0</v>
      </c>
      <c r="P228" s="60">
        <f>IFERROR(P21*Vlookups!$A$16,"")</f>
        <v>0</v>
      </c>
      <c r="Q228" s="60">
        <f>IFERROR(Q21*Vlookups!$A$16,"")</f>
        <v>0</v>
      </c>
      <c r="R228" s="60">
        <f>IFERROR(R21*Vlookups!$A$16,"")</f>
        <v>0</v>
      </c>
      <c r="S228" s="60">
        <f>IFERROR(S21*Vlookups!$A$16,"")</f>
        <v>0</v>
      </c>
      <c r="T228" s="60">
        <f>IFERROR(T21*Vlookups!$A$16,"")</f>
        <v>0</v>
      </c>
      <c r="U228" s="60">
        <f>IFERROR(U21*Vlookups!$A$16,"")</f>
        <v>0</v>
      </c>
      <c r="V228" s="60">
        <f>IFERROR(V21*Vlookups!$A$16,"")</f>
        <v>0</v>
      </c>
      <c r="W228" s="60">
        <f>IFERROR(W21*Vlookups!$A$16,"")</f>
        <v>0</v>
      </c>
      <c r="X228" s="60">
        <f>IFERROR(X21*Vlookups!$A$16,"")</f>
        <v>0</v>
      </c>
      <c r="Y228" s="60">
        <f>IFERROR(Y21*Vlookups!$A$16,"")</f>
        <v>0</v>
      </c>
      <c r="Z228" s="60">
        <f>IFERROR(Z21*Vlookups!$A$16,"")</f>
        <v>0</v>
      </c>
      <c r="AA228" s="60">
        <f>IFERROR(AA21*Vlookups!$A$16,"")</f>
        <v>0</v>
      </c>
      <c r="AB228" s="60">
        <f>IFERROR(AB21*Vlookups!$A$16,"")</f>
        <v>0</v>
      </c>
      <c r="AC228" s="60">
        <f>IFERROR(AC21*Vlookups!$A$16,"")</f>
        <v>0</v>
      </c>
      <c r="AD228" s="60">
        <f>IFERROR(AD21*Vlookups!$A$16,"")</f>
        <v>0</v>
      </c>
      <c r="AE228" s="60">
        <f>IFERROR(AE21*Vlookups!$A$16,"")</f>
        <v>0</v>
      </c>
      <c r="AF228" s="60">
        <f>IFERROR(AF21*Vlookups!$A$16,"")</f>
        <v>0</v>
      </c>
      <c r="AG228" s="60">
        <f>IFERROR(AG21*Vlookups!$A$16,"")</f>
        <v>0</v>
      </c>
      <c r="AH228" s="60">
        <f>IFERROR(AH21*Vlookups!$A$16,"")</f>
        <v>0</v>
      </c>
      <c r="AI228" s="60">
        <f>IFERROR(AI21*Vlookups!$A$16,"")</f>
        <v>0</v>
      </c>
      <c r="AJ228" s="60">
        <f>IFERROR(AJ21*Vlookups!$A$16,"")</f>
        <v>0</v>
      </c>
      <c r="AK228" s="60">
        <f>IFERROR(AK21*Vlookups!$A$16,"")</f>
        <v>0</v>
      </c>
      <c r="AL228" s="60">
        <f>IFERROR(AL21*Vlookups!$A$16,"")</f>
        <v>0</v>
      </c>
      <c r="AM228" s="60">
        <f>IFERROR(AM21*Vlookups!$A$16,"")</f>
        <v>0</v>
      </c>
      <c r="AN228" s="60">
        <f>IFERROR(AN21*Vlookups!$A$16,"")</f>
        <v>0</v>
      </c>
    </row>
    <row r="229" spans="4:40" hidden="1" x14ac:dyDescent="0.45">
      <c r="D229" s="60">
        <f>IFERROR(D22*Vlookups!$A$16,"")</f>
        <v>0</v>
      </c>
      <c r="E229" s="60">
        <f>IFERROR(E22*Vlookups!$A$16,"")</f>
        <v>0</v>
      </c>
      <c r="F229" s="60">
        <f>IFERROR(F22*Vlookups!$A$16,"")</f>
        <v>0</v>
      </c>
      <c r="G229" s="60">
        <f>IFERROR(G22*Vlookups!$A$16,"")</f>
        <v>0</v>
      </c>
      <c r="H229" s="60">
        <f>IFERROR(H22*Vlookups!$A$16,"")</f>
        <v>0</v>
      </c>
      <c r="I229" s="60">
        <f>IFERROR(I22*Vlookups!$A$16,"")</f>
        <v>0</v>
      </c>
      <c r="J229" s="60">
        <f>IFERROR(J22*Vlookups!$A$16,"")</f>
        <v>0</v>
      </c>
      <c r="K229" s="60">
        <f>IFERROR(K22*Vlookups!$A$16,"")</f>
        <v>0</v>
      </c>
      <c r="L229" s="60">
        <f>IFERROR(L22*Vlookups!$A$16,"")</f>
        <v>0</v>
      </c>
      <c r="M229" s="60">
        <f>IFERROR(M22*Vlookups!$A$16,"")</f>
        <v>0</v>
      </c>
      <c r="N229" s="60">
        <f>IFERROR(N22*Vlookups!$A$16,"")</f>
        <v>0</v>
      </c>
      <c r="O229" s="60">
        <f>IFERROR(O22*Vlookups!$A$16,"")</f>
        <v>0</v>
      </c>
      <c r="P229" s="60">
        <f>IFERROR(P22*Vlookups!$A$16,"")</f>
        <v>0</v>
      </c>
      <c r="Q229" s="60">
        <f>IFERROR(Q22*Vlookups!$A$16,"")</f>
        <v>0</v>
      </c>
      <c r="R229" s="60">
        <f>IFERROR(R22*Vlookups!$A$16,"")</f>
        <v>0</v>
      </c>
      <c r="S229" s="60">
        <f>IFERROR(S22*Vlookups!$A$16,"")</f>
        <v>0</v>
      </c>
      <c r="T229" s="60">
        <f>IFERROR(T22*Vlookups!$A$16,"")</f>
        <v>0</v>
      </c>
      <c r="U229" s="60">
        <f>IFERROR(U22*Vlookups!$A$16,"")</f>
        <v>0</v>
      </c>
      <c r="V229" s="60">
        <f>IFERROR(V22*Vlookups!$A$16,"")</f>
        <v>0</v>
      </c>
      <c r="W229" s="60">
        <f>IFERROR(W22*Vlookups!$A$16,"")</f>
        <v>0</v>
      </c>
      <c r="X229" s="60">
        <f>IFERROR(X22*Vlookups!$A$16,"")</f>
        <v>0</v>
      </c>
      <c r="Y229" s="60">
        <f>IFERROR(Y22*Vlookups!$A$16,"")</f>
        <v>0</v>
      </c>
      <c r="Z229" s="60">
        <f>IFERROR(Z22*Vlookups!$A$16,"")</f>
        <v>0</v>
      </c>
      <c r="AA229" s="60">
        <f>IFERROR(AA22*Vlookups!$A$16,"")</f>
        <v>0</v>
      </c>
      <c r="AB229" s="60">
        <f>IFERROR(AB22*Vlookups!$A$16,"")</f>
        <v>0</v>
      </c>
      <c r="AC229" s="60">
        <f>IFERROR(AC22*Vlookups!$A$16,"")</f>
        <v>0</v>
      </c>
      <c r="AD229" s="60">
        <f>IFERROR(AD22*Vlookups!$A$16,"")</f>
        <v>0</v>
      </c>
      <c r="AE229" s="60">
        <f>IFERROR(AE22*Vlookups!$A$16,"")</f>
        <v>0</v>
      </c>
      <c r="AF229" s="60">
        <f>IFERROR(AF22*Vlookups!$A$16,"")</f>
        <v>0</v>
      </c>
      <c r="AG229" s="60">
        <f>IFERROR(AG22*Vlookups!$A$16,"")</f>
        <v>0</v>
      </c>
      <c r="AH229" s="60">
        <f>IFERROR(AH22*Vlookups!$A$16,"")</f>
        <v>0</v>
      </c>
      <c r="AI229" s="60">
        <f>IFERROR(AI22*Vlookups!$A$16,"")</f>
        <v>0</v>
      </c>
      <c r="AJ229" s="60">
        <f>IFERROR(AJ22*Vlookups!$A$16,"")</f>
        <v>0</v>
      </c>
      <c r="AK229" s="60">
        <f>IFERROR(AK22*Vlookups!$A$16,"")</f>
        <v>0</v>
      </c>
      <c r="AL229" s="60">
        <f>IFERROR(AL22*Vlookups!$A$16,"")</f>
        <v>0</v>
      </c>
      <c r="AM229" s="60">
        <f>IFERROR(AM22*Vlookups!$A$16,"")</f>
        <v>0</v>
      </c>
      <c r="AN229" s="60">
        <f>IFERROR(AN22*Vlookups!$A$16,"")</f>
        <v>0</v>
      </c>
    </row>
    <row r="230" spans="4:40" hidden="1" x14ac:dyDescent="0.45">
      <c r="D230" s="60">
        <f>IFERROR(D23*Vlookups!$A$16,"")</f>
        <v>0</v>
      </c>
      <c r="E230" s="60">
        <f>IFERROR(E23*Vlookups!$A$16,"")</f>
        <v>0</v>
      </c>
      <c r="F230" s="60">
        <f>IFERROR(F23*Vlookups!$A$16,"")</f>
        <v>0</v>
      </c>
      <c r="G230" s="60">
        <f>IFERROR(G23*Vlookups!$A$16,"")</f>
        <v>0</v>
      </c>
      <c r="H230" s="60">
        <f>IFERROR(H23*Vlookups!$A$16,"")</f>
        <v>0</v>
      </c>
      <c r="I230" s="60">
        <f>IFERROR(I23*Vlookups!$A$16,"")</f>
        <v>0</v>
      </c>
      <c r="J230" s="60">
        <f>IFERROR(J23*Vlookups!$A$16,"")</f>
        <v>0</v>
      </c>
      <c r="K230" s="60">
        <f>IFERROR(K23*Vlookups!$A$16,"")</f>
        <v>0</v>
      </c>
      <c r="L230" s="60">
        <f>IFERROR(L23*Vlookups!$A$16,"")</f>
        <v>0</v>
      </c>
      <c r="M230" s="60">
        <f>IFERROR(M23*Vlookups!$A$16,"")</f>
        <v>0</v>
      </c>
      <c r="N230" s="60">
        <f>IFERROR(N23*Vlookups!$A$16,"")</f>
        <v>0</v>
      </c>
      <c r="O230" s="60">
        <f>IFERROR(O23*Vlookups!$A$16,"")</f>
        <v>0</v>
      </c>
      <c r="P230" s="60">
        <f>IFERROR(P23*Vlookups!$A$16,"")</f>
        <v>0</v>
      </c>
      <c r="Q230" s="60">
        <f>IFERROR(Q23*Vlookups!$A$16,"")</f>
        <v>0</v>
      </c>
      <c r="R230" s="60">
        <f>IFERROR(R23*Vlookups!$A$16,"")</f>
        <v>0</v>
      </c>
      <c r="S230" s="60">
        <f>IFERROR(S23*Vlookups!$A$16,"")</f>
        <v>0</v>
      </c>
      <c r="T230" s="60">
        <f>IFERROR(T23*Vlookups!$A$16,"")</f>
        <v>0</v>
      </c>
      <c r="U230" s="60">
        <f>IFERROR(U23*Vlookups!$A$16,"")</f>
        <v>0</v>
      </c>
      <c r="V230" s="60">
        <f>IFERROR(V23*Vlookups!$A$16,"")</f>
        <v>0</v>
      </c>
      <c r="W230" s="60">
        <f>IFERROR(W23*Vlookups!$A$16,"")</f>
        <v>0</v>
      </c>
      <c r="X230" s="60">
        <f>IFERROR(X23*Vlookups!$A$16,"")</f>
        <v>0</v>
      </c>
      <c r="Y230" s="60">
        <f>IFERROR(Y23*Vlookups!$A$16,"")</f>
        <v>0</v>
      </c>
      <c r="Z230" s="60">
        <f>IFERROR(Z23*Vlookups!$A$16,"")</f>
        <v>0</v>
      </c>
      <c r="AA230" s="60">
        <f>IFERROR(AA23*Vlookups!$A$16,"")</f>
        <v>0</v>
      </c>
      <c r="AB230" s="60">
        <f>IFERROR(AB23*Vlookups!$A$16,"")</f>
        <v>0</v>
      </c>
      <c r="AC230" s="60">
        <f>IFERROR(AC23*Vlookups!$A$16,"")</f>
        <v>0</v>
      </c>
      <c r="AD230" s="60">
        <f>IFERROR(AD23*Vlookups!$A$16,"")</f>
        <v>0</v>
      </c>
      <c r="AE230" s="60">
        <f>IFERROR(AE23*Vlookups!$A$16,"")</f>
        <v>0</v>
      </c>
      <c r="AF230" s="60">
        <f>IFERROR(AF23*Vlookups!$A$16,"")</f>
        <v>0</v>
      </c>
      <c r="AG230" s="60">
        <f>IFERROR(AG23*Vlookups!$A$16,"")</f>
        <v>0</v>
      </c>
      <c r="AH230" s="60">
        <f>IFERROR(AH23*Vlookups!$A$16,"")</f>
        <v>0</v>
      </c>
      <c r="AI230" s="60">
        <f>IFERROR(AI23*Vlookups!$A$16,"")</f>
        <v>0</v>
      </c>
      <c r="AJ230" s="60">
        <f>IFERROR(AJ23*Vlookups!$A$16,"")</f>
        <v>0</v>
      </c>
      <c r="AK230" s="60">
        <f>IFERROR(AK23*Vlookups!$A$16,"")</f>
        <v>0</v>
      </c>
      <c r="AL230" s="60">
        <f>IFERROR(AL23*Vlookups!$A$16,"")</f>
        <v>0</v>
      </c>
      <c r="AM230" s="60">
        <f>IFERROR(AM23*Vlookups!$A$16,"")</f>
        <v>0</v>
      </c>
      <c r="AN230" s="60">
        <f>IFERROR(AN23*Vlookups!$A$16,"")</f>
        <v>0</v>
      </c>
    </row>
    <row r="231" spans="4:40" hidden="1" x14ac:dyDescent="0.45">
      <c r="D231" s="60">
        <f>IFERROR(D24*Vlookups!$A$16,"")</f>
        <v>0</v>
      </c>
      <c r="E231" s="60">
        <f>IFERROR(E24*Vlookups!$A$16,"")</f>
        <v>0</v>
      </c>
      <c r="F231" s="60">
        <f>IFERROR(F24*Vlookups!$A$16,"")</f>
        <v>0</v>
      </c>
      <c r="G231" s="60">
        <f>IFERROR(G24*Vlookups!$A$16,"")</f>
        <v>0</v>
      </c>
      <c r="H231" s="60">
        <f>IFERROR(H24*Vlookups!$A$16,"")</f>
        <v>0</v>
      </c>
      <c r="I231" s="60">
        <f>IFERROR(I24*Vlookups!$A$16,"")</f>
        <v>0</v>
      </c>
      <c r="J231" s="60">
        <f>IFERROR(J24*Vlookups!$A$16,"")</f>
        <v>0</v>
      </c>
      <c r="K231" s="60">
        <f>IFERROR(K24*Vlookups!$A$16,"")</f>
        <v>0</v>
      </c>
      <c r="L231" s="60">
        <f>IFERROR(L24*Vlookups!$A$16,"")</f>
        <v>0</v>
      </c>
      <c r="M231" s="60">
        <f>IFERROR(M24*Vlookups!$A$16,"")</f>
        <v>0</v>
      </c>
      <c r="N231" s="60">
        <f>IFERROR(N24*Vlookups!$A$16,"")</f>
        <v>0</v>
      </c>
      <c r="O231" s="60">
        <f>IFERROR(O24*Vlookups!$A$16,"")</f>
        <v>0</v>
      </c>
      <c r="P231" s="60">
        <f>IFERROR(P24*Vlookups!$A$16,"")</f>
        <v>0</v>
      </c>
      <c r="Q231" s="60">
        <f>IFERROR(Q24*Vlookups!$A$16,"")</f>
        <v>0</v>
      </c>
      <c r="R231" s="60">
        <f>IFERROR(R24*Vlookups!$A$16,"")</f>
        <v>0</v>
      </c>
      <c r="S231" s="60">
        <f>IFERROR(S24*Vlookups!$A$16,"")</f>
        <v>0</v>
      </c>
      <c r="T231" s="60">
        <f>IFERROR(T24*Vlookups!$A$16,"")</f>
        <v>0</v>
      </c>
      <c r="U231" s="60">
        <f>IFERROR(U24*Vlookups!$A$16,"")</f>
        <v>0</v>
      </c>
      <c r="V231" s="60">
        <f>IFERROR(V24*Vlookups!$A$16,"")</f>
        <v>0</v>
      </c>
      <c r="W231" s="60">
        <f>IFERROR(W24*Vlookups!$A$16,"")</f>
        <v>0</v>
      </c>
      <c r="X231" s="60">
        <f>IFERROR(X24*Vlookups!$A$16,"")</f>
        <v>0</v>
      </c>
      <c r="Y231" s="60">
        <f>IFERROR(Y24*Vlookups!$A$16,"")</f>
        <v>0</v>
      </c>
      <c r="Z231" s="60">
        <f>IFERROR(Z24*Vlookups!$A$16,"")</f>
        <v>0</v>
      </c>
      <c r="AA231" s="60">
        <f>IFERROR(AA24*Vlookups!$A$16,"")</f>
        <v>0</v>
      </c>
      <c r="AB231" s="60">
        <f>IFERROR(AB24*Vlookups!$A$16,"")</f>
        <v>0</v>
      </c>
      <c r="AC231" s="60">
        <f>IFERROR(AC24*Vlookups!$A$16,"")</f>
        <v>0</v>
      </c>
      <c r="AD231" s="60">
        <f>IFERROR(AD24*Vlookups!$A$16,"")</f>
        <v>0</v>
      </c>
      <c r="AE231" s="60">
        <f>IFERROR(AE24*Vlookups!$A$16,"")</f>
        <v>0</v>
      </c>
      <c r="AF231" s="60">
        <f>IFERROR(AF24*Vlookups!$A$16,"")</f>
        <v>0</v>
      </c>
      <c r="AG231" s="60">
        <f>IFERROR(AG24*Vlookups!$A$16,"")</f>
        <v>0</v>
      </c>
      <c r="AH231" s="60">
        <f>IFERROR(AH24*Vlookups!$A$16,"")</f>
        <v>0</v>
      </c>
      <c r="AI231" s="60">
        <f>IFERROR(AI24*Vlookups!$A$16,"")</f>
        <v>0</v>
      </c>
      <c r="AJ231" s="60">
        <f>IFERROR(AJ24*Vlookups!$A$16,"")</f>
        <v>0</v>
      </c>
      <c r="AK231" s="60">
        <f>IFERROR(AK24*Vlookups!$A$16,"")</f>
        <v>0</v>
      </c>
      <c r="AL231" s="60">
        <f>IFERROR(AL24*Vlookups!$A$16,"")</f>
        <v>0</v>
      </c>
      <c r="AM231" s="60">
        <f>IFERROR(AM24*Vlookups!$A$16,"")</f>
        <v>0</v>
      </c>
      <c r="AN231" s="60">
        <f>IFERROR(AN24*Vlookups!$A$16,"")</f>
        <v>0</v>
      </c>
    </row>
    <row r="232" spans="4:40" hidden="1" x14ac:dyDescent="0.45">
      <c r="D232" s="60">
        <f>IFERROR(D25*Vlookups!$A$16,"")</f>
        <v>0</v>
      </c>
      <c r="E232" s="60">
        <f>IFERROR(E25*Vlookups!$A$16,"")</f>
        <v>0</v>
      </c>
      <c r="F232" s="60">
        <f>IFERROR(F25*Vlookups!$A$16,"")</f>
        <v>0</v>
      </c>
      <c r="G232" s="60">
        <f>IFERROR(G25*Vlookups!$A$16,"")</f>
        <v>0</v>
      </c>
      <c r="H232" s="60">
        <f>IFERROR(H25*Vlookups!$A$16,"")</f>
        <v>0</v>
      </c>
      <c r="I232" s="60">
        <f>IFERROR(I25*Vlookups!$A$16,"")</f>
        <v>0</v>
      </c>
      <c r="J232" s="60">
        <f>IFERROR(J25*Vlookups!$A$16,"")</f>
        <v>0</v>
      </c>
      <c r="K232" s="60">
        <f>IFERROR(K25*Vlookups!$A$16,"")</f>
        <v>0</v>
      </c>
      <c r="L232" s="60">
        <f>IFERROR(L25*Vlookups!$A$16,"")</f>
        <v>0</v>
      </c>
      <c r="M232" s="60">
        <f>IFERROR(M25*Vlookups!$A$16,"")</f>
        <v>0</v>
      </c>
      <c r="N232" s="60">
        <f>IFERROR(N25*Vlookups!$A$16,"")</f>
        <v>0</v>
      </c>
      <c r="O232" s="60">
        <f>IFERROR(O25*Vlookups!$A$16,"")</f>
        <v>0</v>
      </c>
      <c r="P232" s="60">
        <f>IFERROR(P25*Vlookups!$A$16,"")</f>
        <v>0</v>
      </c>
      <c r="Q232" s="60">
        <f>IFERROR(Q25*Vlookups!$A$16,"")</f>
        <v>0</v>
      </c>
      <c r="R232" s="60">
        <f>IFERROR(R25*Vlookups!$A$16,"")</f>
        <v>0</v>
      </c>
      <c r="S232" s="60">
        <f>IFERROR(S25*Vlookups!$A$16,"")</f>
        <v>0</v>
      </c>
      <c r="T232" s="60">
        <f>IFERROR(T25*Vlookups!$A$16,"")</f>
        <v>0</v>
      </c>
      <c r="U232" s="60">
        <f>IFERROR(U25*Vlookups!$A$16,"")</f>
        <v>0</v>
      </c>
      <c r="V232" s="60">
        <f>IFERROR(V25*Vlookups!$A$16,"")</f>
        <v>0</v>
      </c>
      <c r="W232" s="60">
        <f>IFERROR(W25*Vlookups!$A$16,"")</f>
        <v>0</v>
      </c>
      <c r="X232" s="60">
        <f>IFERROR(X25*Vlookups!$A$16,"")</f>
        <v>0</v>
      </c>
      <c r="Y232" s="60">
        <f>IFERROR(Y25*Vlookups!$A$16,"")</f>
        <v>0</v>
      </c>
      <c r="Z232" s="60">
        <f>IFERROR(Z25*Vlookups!$A$16,"")</f>
        <v>0</v>
      </c>
      <c r="AA232" s="60">
        <f>IFERROR(AA25*Vlookups!$A$16,"")</f>
        <v>0</v>
      </c>
      <c r="AB232" s="60">
        <f>IFERROR(AB25*Vlookups!$A$16,"")</f>
        <v>0</v>
      </c>
      <c r="AC232" s="60">
        <f>IFERROR(AC25*Vlookups!$A$16,"")</f>
        <v>0</v>
      </c>
      <c r="AD232" s="60">
        <f>IFERROR(AD25*Vlookups!$A$16,"")</f>
        <v>0</v>
      </c>
      <c r="AE232" s="60">
        <f>IFERROR(AE25*Vlookups!$A$16,"")</f>
        <v>0</v>
      </c>
      <c r="AF232" s="60">
        <f>IFERROR(AF25*Vlookups!$A$16,"")</f>
        <v>0</v>
      </c>
      <c r="AG232" s="60">
        <f>IFERROR(AG25*Vlookups!$A$16,"")</f>
        <v>0</v>
      </c>
      <c r="AH232" s="60">
        <f>IFERROR(AH25*Vlookups!$A$16,"")</f>
        <v>0</v>
      </c>
      <c r="AI232" s="60">
        <f>IFERROR(AI25*Vlookups!$A$16,"")</f>
        <v>0</v>
      </c>
      <c r="AJ232" s="60">
        <f>IFERROR(AJ25*Vlookups!$A$16,"")</f>
        <v>0</v>
      </c>
      <c r="AK232" s="60">
        <f>IFERROR(AK25*Vlookups!$A$16,"")</f>
        <v>0</v>
      </c>
      <c r="AL232" s="60">
        <f>IFERROR(AL25*Vlookups!$A$16,"")</f>
        <v>0</v>
      </c>
      <c r="AM232" s="60">
        <f>IFERROR(AM25*Vlookups!$A$16,"")</f>
        <v>0</v>
      </c>
      <c r="AN232" s="60">
        <f>IFERROR(AN25*Vlookups!$A$16,"")</f>
        <v>0</v>
      </c>
    </row>
    <row r="233" spans="4:40" hidden="1" x14ac:dyDescent="0.45">
      <c r="D233" s="60">
        <f>IFERROR(D26*Vlookups!$A$16,"")</f>
        <v>0</v>
      </c>
      <c r="E233" s="60">
        <f>IFERROR(E26*Vlookups!$A$16,"")</f>
        <v>0</v>
      </c>
      <c r="F233" s="60">
        <f>IFERROR(F26*Vlookups!$A$16,"")</f>
        <v>0</v>
      </c>
      <c r="G233" s="60">
        <f>IFERROR(G26*Vlookups!$A$16,"")</f>
        <v>0</v>
      </c>
      <c r="H233" s="60">
        <f>IFERROR(H26*Vlookups!$A$16,"")</f>
        <v>0</v>
      </c>
      <c r="I233" s="60">
        <f>IFERROR(I26*Vlookups!$A$16,"")</f>
        <v>0</v>
      </c>
      <c r="J233" s="60">
        <f>IFERROR(J26*Vlookups!$A$16,"")</f>
        <v>0</v>
      </c>
      <c r="K233" s="60">
        <f>IFERROR(K26*Vlookups!$A$16,"")</f>
        <v>0</v>
      </c>
      <c r="L233" s="60">
        <f>IFERROR(L26*Vlookups!$A$16,"")</f>
        <v>0</v>
      </c>
      <c r="M233" s="60">
        <f>IFERROR(M26*Vlookups!$A$16,"")</f>
        <v>0</v>
      </c>
      <c r="N233" s="60">
        <f>IFERROR(N26*Vlookups!$A$16,"")</f>
        <v>0</v>
      </c>
      <c r="O233" s="60">
        <f>IFERROR(O26*Vlookups!$A$16,"")</f>
        <v>0</v>
      </c>
      <c r="P233" s="60">
        <f>IFERROR(P26*Vlookups!$A$16,"")</f>
        <v>0</v>
      </c>
      <c r="Q233" s="60">
        <f>IFERROR(Q26*Vlookups!$A$16,"")</f>
        <v>0</v>
      </c>
      <c r="R233" s="60">
        <f>IFERROR(R26*Vlookups!$A$16,"")</f>
        <v>0</v>
      </c>
      <c r="S233" s="60">
        <f>IFERROR(S26*Vlookups!$A$16,"")</f>
        <v>0</v>
      </c>
      <c r="T233" s="60">
        <f>IFERROR(T26*Vlookups!$A$16,"")</f>
        <v>0</v>
      </c>
      <c r="U233" s="60">
        <f>IFERROR(U26*Vlookups!$A$16,"")</f>
        <v>0</v>
      </c>
      <c r="V233" s="60">
        <f>IFERROR(V26*Vlookups!$A$16,"")</f>
        <v>0</v>
      </c>
      <c r="W233" s="60">
        <f>IFERROR(W26*Vlookups!$A$16,"")</f>
        <v>0</v>
      </c>
      <c r="X233" s="60">
        <f>IFERROR(X26*Vlookups!$A$16,"")</f>
        <v>0</v>
      </c>
      <c r="Y233" s="60">
        <f>IFERROR(Y26*Vlookups!$A$16,"")</f>
        <v>0</v>
      </c>
      <c r="Z233" s="60">
        <f>IFERROR(Z26*Vlookups!$A$16,"")</f>
        <v>0</v>
      </c>
      <c r="AA233" s="60">
        <f>IFERROR(AA26*Vlookups!$A$16,"")</f>
        <v>0</v>
      </c>
      <c r="AB233" s="60">
        <f>IFERROR(AB26*Vlookups!$A$16,"")</f>
        <v>0</v>
      </c>
      <c r="AC233" s="60">
        <f>IFERROR(AC26*Vlookups!$A$16,"")</f>
        <v>0</v>
      </c>
      <c r="AD233" s="60">
        <f>IFERROR(AD26*Vlookups!$A$16,"")</f>
        <v>0</v>
      </c>
      <c r="AE233" s="60">
        <f>IFERROR(AE26*Vlookups!$A$16,"")</f>
        <v>0</v>
      </c>
      <c r="AF233" s="60">
        <f>IFERROR(AF26*Vlookups!$A$16,"")</f>
        <v>0</v>
      </c>
      <c r="AG233" s="60">
        <f>IFERROR(AG26*Vlookups!$A$16,"")</f>
        <v>0</v>
      </c>
      <c r="AH233" s="60">
        <f>IFERROR(AH26*Vlookups!$A$16,"")</f>
        <v>0</v>
      </c>
      <c r="AI233" s="60">
        <f>IFERROR(AI26*Vlookups!$A$16,"")</f>
        <v>0</v>
      </c>
      <c r="AJ233" s="60">
        <f>IFERROR(AJ26*Vlookups!$A$16,"")</f>
        <v>0</v>
      </c>
      <c r="AK233" s="60">
        <f>IFERROR(AK26*Vlookups!$A$16,"")</f>
        <v>0</v>
      </c>
      <c r="AL233" s="60">
        <f>IFERROR(AL26*Vlookups!$A$16,"")</f>
        <v>0</v>
      </c>
      <c r="AM233" s="60">
        <f>IFERROR(AM26*Vlookups!$A$16,"")</f>
        <v>0</v>
      </c>
      <c r="AN233" s="60">
        <f>IFERROR(AN26*Vlookups!$A$16,"")</f>
        <v>0</v>
      </c>
    </row>
    <row r="234" spans="4:40" hidden="1" x14ac:dyDescent="0.45">
      <c r="D234" s="60">
        <f>IFERROR(D27*Vlookups!$A$16,"")</f>
        <v>0</v>
      </c>
      <c r="E234" s="60">
        <f>IFERROR(E27*Vlookups!$A$16,"")</f>
        <v>0</v>
      </c>
      <c r="F234" s="60">
        <f>IFERROR(F27*Vlookups!$A$16,"")</f>
        <v>0</v>
      </c>
      <c r="G234" s="60">
        <f>IFERROR(G27*Vlookups!$A$16,"")</f>
        <v>0</v>
      </c>
      <c r="H234" s="60">
        <f>IFERROR(H27*Vlookups!$A$16,"")</f>
        <v>0</v>
      </c>
      <c r="I234" s="60">
        <f>IFERROR(I27*Vlookups!$A$16,"")</f>
        <v>0</v>
      </c>
      <c r="J234" s="60">
        <f>IFERROR(J27*Vlookups!$A$16,"")</f>
        <v>0</v>
      </c>
      <c r="K234" s="60">
        <f>IFERROR(K27*Vlookups!$A$16,"")</f>
        <v>0</v>
      </c>
      <c r="L234" s="60">
        <f>IFERROR(L27*Vlookups!$A$16,"")</f>
        <v>0</v>
      </c>
      <c r="M234" s="60">
        <f>IFERROR(M27*Vlookups!$A$16,"")</f>
        <v>0</v>
      </c>
      <c r="N234" s="60">
        <f>IFERROR(N27*Vlookups!$A$16,"")</f>
        <v>0</v>
      </c>
      <c r="O234" s="60">
        <f>IFERROR(O27*Vlookups!$A$16,"")</f>
        <v>0</v>
      </c>
      <c r="P234" s="60">
        <f>IFERROR(P27*Vlookups!$A$16,"")</f>
        <v>0</v>
      </c>
      <c r="Q234" s="60">
        <f>IFERROR(Q27*Vlookups!$A$16,"")</f>
        <v>0</v>
      </c>
      <c r="R234" s="60">
        <f>IFERROR(R27*Vlookups!$A$16,"")</f>
        <v>0</v>
      </c>
      <c r="S234" s="60">
        <f>IFERROR(S27*Vlookups!$A$16,"")</f>
        <v>0</v>
      </c>
      <c r="T234" s="60">
        <f>IFERROR(T27*Vlookups!$A$16,"")</f>
        <v>0</v>
      </c>
      <c r="U234" s="60">
        <f>IFERROR(U27*Vlookups!$A$16,"")</f>
        <v>0</v>
      </c>
      <c r="V234" s="60">
        <f>IFERROR(V27*Vlookups!$A$16,"")</f>
        <v>0</v>
      </c>
      <c r="W234" s="60">
        <f>IFERROR(W27*Vlookups!$A$16,"")</f>
        <v>0</v>
      </c>
      <c r="X234" s="60">
        <f>IFERROR(X27*Vlookups!$A$16,"")</f>
        <v>0</v>
      </c>
      <c r="Y234" s="60">
        <f>IFERROR(Y27*Vlookups!$A$16,"")</f>
        <v>0</v>
      </c>
      <c r="Z234" s="60">
        <f>IFERROR(Z27*Vlookups!$A$16,"")</f>
        <v>0</v>
      </c>
      <c r="AA234" s="60">
        <f>IFERROR(AA27*Vlookups!$A$16,"")</f>
        <v>0</v>
      </c>
      <c r="AB234" s="60">
        <f>IFERROR(AB27*Vlookups!$A$16,"")</f>
        <v>0</v>
      </c>
      <c r="AC234" s="60">
        <f>IFERROR(AC27*Vlookups!$A$16,"")</f>
        <v>0</v>
      </c>
      <c r="AD234" s="60">
        <f>IFERROR(AD27*Vlookups!$A$16,"")</f>
        <v>0</v>
      </c>
      <c r="AE234" s="60">
        <f>IFERROR(AE27*Vlookups!$A$16,"")</f>
        <v>0</v>
      </c>
      <c r="AF234" s="60">
        <f>IFERROR(AF27*Vlookups!$A$16,"")</f>
        <v>0</v>
      </c>
      <c r="AG234" s="60">
        <f>IFERROR(AG27*Vlookups!$A$16,"")</f>
        <v>0</v>
      </c>
      <c r="AH234" s="60">
        <f>IFERROR(AH27*Vlookups!$A$16,"")</f>
        <v>0</v>
      </c>
      <c r="AI234" s="60">
        <f>IFERROR(AI27*Vlookups!$A$16,"")</f>
        <v>0</v>
      </c>
      <c r="AJ234" s="60">
        <f>IFERROR(AJ27*Vlookups!$A$16,"")</f>
        <v>0</v>
      </c>
      <c r="AK234" s="60">
        <f>IFERROR(AK27*Vlookups!$A$16,"")</f>
        <v>0</v>
      </c>
      <c r="AL234" s="60">
        <f>IFERROR(AL27*Vlookups!$A$16,"")</f>
        <v>0</v>
      </c>
      <c r="AM234" s="60">
        <f>IFERROR(AM27*Vlookups!$A$16,"")</f>
        <v>0</v>
      </c>
      <c r="AN234" s="60">
        <f>IFERROR(AN27*Vlookups!$A$16,"")</f>
        <v>0</v>
      </c>
    </row>
    <row r="235" spans="4:40" hidden="1" x14ac:dyDescent="0.45">
      <c r="D235" s="60">
        <f>IFERROR(D28*Vlookups!$A$16,"")</f>
        <v>0</v>
      </c>
      <c r="E235" s="60">
        <f>IFERROR(E28*Vlookups!$A$16,"")</f>
        <v>0</v>
      </c>
      <c r="F235" s="60">
        <f>IFERROR(F28*Vlookups!$A$16,"")</f>
        <v>0</v>
      </c>
      <c r="G235" s="60">
        <f>IFERROR(G28*Vlookups!$A$16,"")</f>
        <v>0</v>
      </c>
      <c r="H235" s="60">
        <f>IFERROR(H28*Vlookups!$A$16,"")</f>
        <v>0</v>
      </c>
      <c r="I235" s="60">
        <f>IFERROR(I28*Vlookups!$A$16,"")</f>
        <v>0</v>
      </c>
      <c r="J235" s="60">
        <f>IFERROR(J28*Vlookups!$A$16,"")</f>
        <v>0</v>
      </c>
      <c r="K235" s="60">
        <f>IFERROR(K28*Vlookups!$A$16,"")</f>
        <v>0</v>
      </c>
      <c r="L235" s="60">
        <f>IFERROR(L28*Vlookups!$A$16,"")</f>
        <v>0</v>
      </c>
      <c r="M235" s="60">
        <f>IFERROR(M28*Vlookups!$A$16,"")</f>
        <v>0</v>
      </c>
      <c r="N235" s="60">
        <f>IFERROR(N28*Vlookups!$A$16,"")</f>
        <v>0</v>
      </c>
      <c r="O235" s="60">
        <f>IFERROR(O28*Vlookups!$A$16,"")</f>
        <v>0</v>
      </c>
      <c r="P235" s="60">
        <f>IFERROR(P28*Vlookups!$A$16,"")</f>
        <v>0</v>
      </c>
      <c r="Q235" s="60">
        <f>IFERROR(Q28*Vlookups!$A$16,"")</f>
        <v>0</v>
      </c>
      <c r="R235" s="60">
        <f>IFERROR(R28*Vlookups!$A$16,"")</f>
        <v>0</v>
      </c>
      <c r="S235" s="60">
        <f>IFERROR(S28*Vlookups!$A$16,"")</f>
        <v>0</v>
      </c>
      <c r="T235" s="60">
        <f>IFERROR(T28*Vlookups!$A$16,"")</f>
        <v>0</v>
      </c>
      <c r="U235" s="60">
        <f>IFERROR(U28*Vlookups!$A$16,"")</f>
        <v>0</v>
      </c>
      <c r="V235" s="60">
        <f>IFERROR(V28*Vlookups!$A$16,"")</f>
        <v>0</v>
      </c>
      <c r="W235" s="60">
        <f>IFERROR(W28*Vlookups!$A$16,"")</f>
        <v>0</v>
      </c>
      <c r="X235" s="60">
        <f>IFERROR(X28*Vlookups!$A$16,"")</f>
        <v>0</v>
      </c>
      <c r="Y235" s="60">
        <f>IFERROR(Y28*Vlookups!$A$16,"")</f>
        <v>0</v>
      </c>
      <c r="Z235" s="60">
        <f>IFERROR(Z28*Vlookups!$A$16,"")</f>
        <v>0</v>
      </c>
      <c r="AA235" s="60">
        <f>IFERROR(AA28*Vlookups!$A$16,"")</f>
        <v>0</v>
      </c>
      <c r="AB235" s="60">
        <f>IFERROR(AB28*Vlookups!$A$16,"")</f>
        <v>0</v>
      </c>
      <c r="AC235" s="60">
        <f>IFERROR(AC28*Vlookups!$A$16,"")</f>
        <v>0</v>
      </c>
      <c r="AD235" s="60">
        <f>IFERROR(AD28*Vlookups!$A$16,"")</f>
        <v>0</v>
      </c>
      <c r="AE235" s="60">
        <f>IFERROR(AE28*Vlookups!$A$16,"")</f>
        <v>0</v>
      </c>
      <c r="AF235" s="60">
        <f>IFERROR(AF28*Vlookups!$A$16,"")</f>
        <v>0</v>
      </c>
      <c r="AG235" s="60">
        <f>IFERROR(AG28*Vlookups!$A$16,"")</f>
        <v>0</v>
      </c>
      <c r="AH235" s="60">
        <f>IFERROR(AH28*Vlookups!$A$16,"")</f>
        <v>0</v>
      </c>
      <c r="AI235" s="60">
        <f>IFERROR(AI28*Vlookups!$A$16,"")</f>
        <v>0</v>
      </c>
      <c r="AJ235" s="60">
        <f>IFERROR(AJ28*Vlookups!$A$16,"")</f>
        <v>0</v>
      </c>
      <c r="AK235" s="60">
        <f>IFERROR(AK28*Vlookups!$A$16,"")</f>
        <v>0</v>
      </c>
      <c r="AL235" s="60">
        <f>IFERROR(AL28*Vlookups!$A$16,"")</f>
        <v>0</v>
      </c>
      <c r="AM235" s="60">
        <f>IFERROR(AM28*Vlookups!$A$16,"")</f>
        <v>0</v>
      </c>
      <c r="AN235" s="60">
        <f>IFERROR(AN28*Vlookups!$A$16,"")</f>
        <v>0</v>
      </c>
    </row>
    <row r="236" spans="4:40" hidden="1" x14ac:dyDescent="0.45">
      <c r="D236" s="60">
        <f>IFERROR(D29*Vlookups!$A$16,"")</f>
        <v>0</v>
      </c>
      <c r="E236" s="60">
        <f>IFERROR(E29*Vlookups!$A$16,"")</f>
        <v>0</v>
      </c>
      <c r="F236" s="60">
        <f>IFERROR(F29*Vlookups!$A$16,"")</f>
        <v>0</v>
      </c>
      <c r="G236" s="60">
        <f>IFERROR(G29*Vlookups!$A$16,"")</f>
        <v>0</v>
      </c>
      <c r="H236" s="60">
        <f>IFERROR(H29*Vlookups!$A$16,"")</f>
        <v>0</v>
      </c>
      <c r="I236" s="60">
        <f>IFERROR(I29*Vlookups!$A$16,"")</f>
        <v>0</v>
      </c>
      <c r="J236" s="60">
        <f>IFERROR(J29*Vlookups!$A$16,"")</f>
        <v>0</v>
      </c>
      <c r="K236" s="60">
        <f>IFERROR(K29*Vlookups!$A$16,"")</f>
        <v>0</v>
      </c>
      <c r="L236" s="60">
        <f>IFERROR(L29*Vlookups!$A$16,"")</f>
        <v>0</v>
      </c>
      <c r="M236" s="60">
        <f>IFERROR(M29*Vlookups!$A$16,"")</f>
        <v>0</v>
      </c>
      <c r="N236" s="60">
        <f>IFERROR(N29*Vlookups!$A$16,"")</f>
        <v>0</v>
      </c>
      <c r="O236" s="60">
        <f>IFERROR(O29*Vlookups!$A$16,"")</f>
        <v>0</v>
      </c>
      <c r="P236" s="60">
        <f>IFERROR(P29*Vlookups!$A$16,"")</f>
        <v>0</v>
      </c>
      <c r="Q236" s="60">
        <f>IFERROR(Q29*Vlookups!$A$16,"")</f>
        <v>0</v>
      </c>
      <c r="R236" s="60">
        <f>IFERROR(R29*Vlookups!$A$16,"")</f>
        <v>0</v>
      </c>
      <c r="S236" s="60">
        <f>IFERROR(S29*Vlookups!$A$16,"")</f>
        <v>0</v>
      </c>
      <c r="T236" s="60">
        <f>IFERROR(T29*Vlookups!$A$16,"")</f>
        <v>0</v>
      </c>
      <c r="U236" s="60">
        <f>IFERROR(U29*Vlookups!$A$16,"")</f>
        <v>0</v>
      </c>
      <c r="V236" s="60">
        <f>IFERROR(V29*Vlookups!$A$16,"")</f>
        <v>0</v>
      </c>
      <c r="W236" s="60">
        <f>IFERROR(W29*Vlookups!$A$16,"")</f>
        <v>0</v>
      </c>
      <c r="X236" s="60">
        <f>IFERROR(X29*Vlookups!$A$16,"")</f>
        <v>0</v>
      </c>
      <c r="Y236" s="60">
        <f>IFERROR(Y29*Vlookups!$A$16,"")</f>
        <v>0</v>
      </c>
      <c r="Z236" s="60">
        <f>IFERROR(Z29*Vlookups!$A$16,"")</f>
        <v>0</v>
      </c>
      <c r="AA236" s="60">
        <f>IFERROR(AA29*Vlookups!$A$16,"")</f>
        <v>0</v>
      </c>
      <c r="AB236" s="60">
        <f>IFERROR(AB29*Vlookups!$A$16,"")</f>
        <v>0</v>
      </c>
      <c r="AC236" s="60">
        <f>IFERROR(AC29*Vlookups!$A$16,"")</f>
        <v>0</v>
      </c>
      <c r="AD236" s="60">
        <f>IFERROR(AD29*Vlookups!$A$16,"")</f>
        <v>0</v>
      </c>
      <c r="AE236" s="60">
        <f>IFERROR(AE29*Vlookups!$A$16,"")</f>
        <v>0</v>
      </c>
      <c r="AF236" s="60">
        <f>IFERROR(AF29*Vlookups!$A$16,"")</f>
        <v>0</v>
      </c>
      <c r="AG236" s="60">
        <f>IFERROR(AG29*Vlookups!$A$16,"")</f>
        <v>0</v>
      </c>
      <c r="AH236" s="60">
        <f>IFERROR(AH29*Vlookups!$A$16,"")</f>
        <v>0</v>
      </c>
      <c r="AI236" s="60">
        <f>IFERROR(AI29*Vlookups!$A$16,"")</f>
        <v>0</v>
      </c>
      <c r="AJ236" s="60">
        <f>IFERROR(AJ29*Vlookups!$A$16,"")</f>
        <v>0</v>
      </c>
      <c r="AK236" s="60">
        <f>IFERROR(AK29*Vlookups!$A$16,"")</f>
        <v>0</v>
      </c>
      <c r="AL236" s="60">
        <f>IFERROR(AL29*Vlookups!$A$16,"")</f>
        <v>0</v>
      </c>
      <c r="AM236" s="60">
        <f>IFERROR(AM29*Vlookups!$A$16,"")</f>
        <v>0</v>
      </c>
      <c r="AN236" s="60">
        <f>IFERROR(AN29*Vlookups!$A$16,"")</f>
        <v>0</v>
      </c>
    </row>
    <row r="237" spans="4:40" hidden="1" x14ac:dyDescent="0.45">
      <c r="D237" s="60">
        <f>IFERROR(D30*Vlookups!$A$16,"")</f>
        <v>0</v>
      </c>
      <c r="E237" s="60">
        <f>IFERROR(E30*Vlookups!$A$16,"")</f>
        <v>0</v>
      </c>
      <c r="F237" s="60">
        <f>IFERROR(F30*Vlookups!$A$16,"")</f>
        <v>0</v>
      </c>
      <c r="G237" s="60">
        <f>IFERROR(G30*Vlookups!$A$16,"")</f>
        <v>0</v>
      </c>
      <c r="H237" s="60">
        <f>IFERROR(H30*Vlookups!$A$16,"")</f>
        <v>0</v>
      </c>
      <c r="I237" s="60">
        <f>IFERROR(I30*Vlookups!$A$16,"")</f>
        <v>0</v>
      </c>
      <c r="J237" s="60">
        <f>IFERROR(J30*Vlookups!$A$16,"")</f>
        <v>0</v>
      </c>
      <c r="K237" s="60">
        <f>IFERROR(K30*Vlookups!$A$16,"")</f>
        <v>0</v>
      </c>
      <c r="L237" s="60">
        <f>IFERROR(L30*Vlookups!$A$16,"")</f>
        <v>0</v>
      </c>
      <c r="M237" s="60">
        <f>IFERROR(M30*Vlookups!$A$16,"")</f>
        <v>0</v>
      </c>
      <c r="N237" s="60">
        <f>IFERROR(N30*Vlookups!$A$16,"")</f>
        <v>0</v>
      </c>
      <c r="O237" s="60">
        <f>IFERROR(O30*Vlookups!$A$16,"")</f>
        <v>0</v>
      </c>
      <c r="P237" s="60">
        <f>IFERROR(P30*Vlookups!$A$16,"")</f>
        <v>0</v>
      </c>
      <c r="Q237" s="60">
        <f>IFERROR(Q30*Vlookups!$A$16,"")</f>
        <v>0</v>
      </c>
      <c r="R237" s="60">
        <f>IFERROR(R30*Vlookups!$A$16,"")</f>
        <v>0</v>
      </c>
      <c r="S237" s="60">
        <f>IFERROR(S30*Vlookups!$A$16,"")</f>
        <v>0</v>
      </c>
      <c r="T237" s="60">
        <f>IFERROR(T30*Vlookups!$A$16,"")</f>
        <v>0</v>
      </c>
      <c r="U237" s="60">
        <f>IFERROR(U30*Vlookups!$A$16,"")</f>
        <v>0</v>
      </c>
      <c r="V237" s="60">
        <f>IFERROR(V30*Vlookups!$A$16,"")</f>
        <v>0</v>
      </c>
      <c r="W237" s="60">
        <f>IFERROR(W30*Vlookups!$A$16,"")</f>
        <v>0</v>
      </c>
      <c r="X237" s="60">
        <f>IFERROR(X30*Vlookups!$A$16,"")</f>
        <v>0</v>
      </c>
      <c r="Y237" s="60">
        <f>IFERROR(Y30*Vlookups!$A$16,"")</f>
        <v>0</v>
      </c>
      <c r="Z237" s="60">
        <f>IFERROR(Z30*Vlookups!$A$16,"")</f>
        <v>0</v>
      </c>
      <c r="AA237" s="60">
        <f>IFERROR(AA30*Vlookups!$A$16,"")</f>
        <v>0</v>
      </c>
      <c r="AB237" s="60">
        <f>IFERROR(AB30*Vlookups!$A$16,"")</f>
        <v>0</v>
      </c>
      <c r="AC237" s="60">
        <f>IFERROR(AC30*Vlookups!$A$16,"")</f>
        <v>0</v>
      </c>
      <c r="AD237" s="60">
        <f>IFERROR(AD30*Vlookups!$A$16,"")</f>
        <v>0</v>
      </c>
      <c r="AE237" s="60">
        <f>IFERROR(AE30*Vlookups!$A$16,"")</f>
        <v>0</v>
      </c>
      <c r="AF237" s="60">
        <f>IFERROR(AF30*Vlookups!$A$16,"")</f>
        <v>0</v>
      </c>
      <c r="AG237" s="60">
        <f>IFERROR(AG30*Vlookups!$A$16,"")</f>
        <v>0</v>
      </c>
      <c r="AH237" s="60">
        <f>IFERROR(AH30*Vlookups!$A$16,"")</f>
        <v>0</v>
      </c>
      <c r="AI237" s="60">
        <f>IFERROR(AI30*Vlookups!$A$16,"")</f>
        <v>0</v>
      </c>
      <c r="AJ237" s="60">
        <f>IFERROR(AJ30*Vlookups!$A$16,"")</f>
        <v>0</v>
      </c>
      <c r="AK237" s="60">
        <f>IFERROR(AK30*Vlookups!$A$16,"")</f>
        <v>0</v>
      </c>
      <c r="AL237" s="60">
        <f>IFERROR(AL30*Vlookups!$A$16,"")</f>
        <v>0</v>
      </c>
      <c r="AM237" s="60">
        <f>IFERROR(AM30*Vlookups!$A$16,"")</f>
        <v>0</v>
      </c>
      <c r="AN237" s="60">
        <f>IFERROR(AN30*Vlookups!$A$16,"")</f>
        <v>0</v>
      </c>
    </row>
    <row r="238" spans="4:40" hidden="1" x14ac:dyDescent="0.45">
      <c r="D238" s="60">
        <f>IFERROR(D31*Vlookups!$A$16,"")</f>
        <v>0</v>
      </c>
      <c r="E238" s="60">
        <f>IFERROR(E31*Vlookups!$A$16,"")</f>
        <v>0</v>
      </c>
      <c r="F238" s="60">
        <f>IFERROR(F31*Vlookups!$A$16,"")</f>
        <v>0</v>
      </c>
      <c r="G238" s="60">
        <f>IFERROR(G31*Vlookups!$A$16,"")</f>
        <v>0</v>
      </c>
      <c r="H238" s="60">
        <f>IFERROR(H31*Vlookups!$A$16,"")</f>
        <v>0</v>
      </c>
      <c r="I238" s="60">
        <f>IFERROR(I31*Vlookups!$A$16,"")</f>
        <v>0</v>
      </c>
      <c r="J238" s="60">
        <f>IFERROR(J31*Vlookups!$A$16,"")</f>
        <v>0</v>
      </c>
      <c r="K238" s="60">
        <f>IFERROR(K31*Vlookups!$A$16,"")</f>
        <v>0</v>
      </c>
      <c r="L238" s="60">
        <f>IFERROR(L31*Vlookups!$A$16,"")</f>
        <v>0</v>
      </c>
      <c r="M238" s="60">
        <f>IFERROR(M31*Vlookups!$A$16,"")</f>
        <v>0</v>
      </c>
      <c r="N238" s="60">
        <f>IFERROR(N31*Vlookups!$A$16,"")</f>
        <v>0</v>
      </c>
      <c r="O238" s="60">
        <f>IFERROR(O31*Vlookups!$A$16,"")</f>
        <v>0</v>
      </c>
      <c r="P238" s="60">
        <f>IFERROR(P31*Vlookups!$A$16,"")</f>
        <v>0</v>
      </c>
      <c r="Q238" s="60">
        <f>IFERROR(Q31*Vlookups!$A$16,"")</f>
        <v>0</v>
      </c>
      <c r="R238" s="60">
        <f>IFERROR(R31*Vlookups!$A$16,"")</f>
        <v>0</v>
      </c>
      <c r="S238" s="60">
        <f>IFERROR(S31*Vlookups!$A$16,"")</f>
        <v>0</v>
      </c>
      <c r="T238" s="60">
        <f>IFERROR(T31*Vlookups!$A$16,"")</f>
        <v>0</v>
      </c>
      <c r="U238" s="60">
        <f>IFERROR(U31*Vlookups!$A$16,"")</f>
        <v>0</v>
      </c>
      <c r="V238" s="60">
        <f>IFERROR(V31*Vlookups!$A$16,"")</f>
        <v>0</v>
      </c>
      <c r="W238" s="60">
        <f>IFERROR(W31*Vlookups!$A$16,"")</f>
        <v>0</v>
      </c>
      <c r="X238" s="60">
        <f>IFERROR(X31*Vlookups!$A$16,"")</f>
        <v>0</v>
      </c>
      <c r="Y238" s="60">
        <f>IFERROR(Y31*Vlookups!$A$16,"")</f>
        <v>0</v>
      </c>
      <c r="Z238" s="60">
        <f>IFERROR(Z31*Vlookups!$A$16,"")</f>
        <v>0</v>
      </c>
      <c r="AA238" s="60">
        <f>IFERROR(AA31*Vlookups!$A$16,"")</f>
        <v>0</v>
      </c>
      <c r="AB238" s="60">
        <f>IFERROR(AB31*Vlookups!$A$16,"")</f>
        <v>0</v>
      </c>
      <c r="AC238" s="60">
        <f>IFERROR(AC31*Vlookups!$A$16,"")</f>
        <v>0</v>
      </c>
      <c r="AD238" s="60">
        <f>IFERROR(AD31*Vlookups!$A$16,"")</f>
        <v>0</v>
      </c>
      <c r="AE238" s="60">
        <f>IFERROR(AE31*Vlookups!$A$16,"")</f>
        <v>0</v>
      </c>
      <c r="AF238" s="60">
        <f>IFERROR(AF31*Vlookups!$A$16,"")</f>
        <v>0</v>
      </c>
      <c r="AG238" s="60">
        <f>IFERROR(AG31*Vlookups!$A$16,"")</f>
        <v>0</v>
      </c>
      <c r="AH238" s="60">
        <f>IFERROR(AH31*Vlookups!$A$16,"")</f>
        <v>0</v>
      </c>
      <c r="AI238" s="60">
        <f>IFERROR(AI31*Vlookups!$A$16,"")</f>
        <v>0</v>
      </c>
      <c r="AJ238" s="60">
        <f>IFERROR(AJ31*Vlookups!$A$16,"")</f>
        <v>0</v>
      </c>
      <c r="AK238" s="60">
        <f>IFERROR(AK31*Vlookups!$A$16,"")</f>
        <v>0</v>
      </c>
      <c r="AL238" s="60">
        <f>IFERROR(AL31*Vlookups!$A$16,"")</f>
        <v>0</v>
      </c>
      <c r="AM238" s="60">
        <f>IFERROR(AM31*Vlookups!$A$16,"")</f>
        <v>0</v>
      </c>
      <c r="AN238" s="60">
        <f>IFERROR(AN31*Vlookups!$A$16,"")</f>
        <v>0</v>
      </c>
    </row>
    <row r="239" spans="4:40" hidden="1" x14ac:dyDescent="0.45">
      <c r="D239" s="60">
        <f>IFERROR(D32*Vlookups!$A$16,"")</f>
        <v>0</v>
      </c>
      <c r="E239" s="60">
        <f>IFERROR(E32*Vlookups!$A$16,"")</f>
        <v>0</v>
      </c>
      <c r="F239" s="60">
        <f>IFERROR(F32*Vlookups!$A$16,"")</f>
        <v>0</v>
      </c>
      <c r="G239" s="60">
        <f>IFERROR(G32*Vlookups!$A$16,"")</f>
        <v>0</v>
      </c>
      <c r="H239" s="60">
        <f>IFERROR(H32*Vlookups!$A$16,"")</f>
        <v>0</v>
      </c>
      <c r="I239" s="60">
        <f>IFERROR(I32*Vlookups!$A$16,"")</f>
        <v>0</v>
      </c>
      <c r="J239" s="60">
        <f>IFERROR(J32*Vlookups!$A$16,"")</f>
        <v>0</v>
      </c>
      <c r="K239" s="60">
        <f>IFERROR(K32*Vlookups!$A$16,"")</f>
        <v>0</v>
      </c>
      <c r="L239" s="60">
        <f>IFERROR(L32*Vlookups!$A$16,"")</f>
        <v>0</v>
      </c>
      <c r="M239" s="60">
        <f>IFERROR(M32*Vlookups!$A$16,"")</f>
        <v>0</v>
      </c>
      <c r="N239" s="60">
        <f>IFERROR(N32*Vlookups!$A$16,"")</f>
        <v>0</v>
      </c>
      <c r="O239" s="60">
        <f>IFERROR(O32*Vlookups!$A$16,"")</f>
        <v>0</v>
      </c>
      <c r="P239" s="60">
        <f>IFERROR(P32*Vlookups!$A$16,"")</f>
        <v>0</v>
      </c>
      <c r="Q239" s="60">
        <f>IFERROR(Q32*Vlookups!$A$16,"")</f>
        <v>0</v>
      </c>
      <c r="R239" s="60">
        <f>IFERROR(R32*Vlookups!$A$16,"")</f>
        <v>0</v>
      </c>
      <c r="S239" s="60">
        <f>IFERROR(S32*Vlookups!$A$16,"")</f>
        <v>0</v>
      </c>
      <c r="T239" s="60">
        <f>IFERROR(T32*Vlookups!$A$16,"")</f>
        <v>0</v>
      </c>
      <c r="U239" s="60">
        <f>IFERROR(U32*Vlookups!$A$16,"")</f>
        <v>0</v>
      </c>
      <c r="V239" s="60">
        <f>IFERROR(V32*Vlookups!$A$16,"")</f>
        <v>0</v>
      </c>
      <c r="W239" s="60">
        <f>IFERROR(W32*Vlookups!$A$16,"")</f>
        <v>0</v>
      </c>
      <c r="X239" s="60">
        <f>IFERROR(X32*Vlookups!$A$16,"")</f>
        <v>0</v>
      </c>
      <c r="Y239" s="60">
        <f>IFERROR(Y32*Vlookups!$A$16,"")</f>
        <v>0</v>
      </c>
      <c r="Z239" s="60">
        <f>IFERROR(Z32*Vlookups!$A$16,"")</f>
        <v>0</v>
      </c>
      <c r="AA239" s="60">
        <f>IFERROR(AA32*Vlookups!$A$16,"")</f>
        <v>0</v>
      </c>
      <c r="AB239" s="60">
        <f>IFERROR(AB32*Vlookups!$A$16,"")</f>
        <v>0</v>
      </c>
      <c r="AC239" s="60">
        <f>IFERROR(AC32*Vlookups!$A$16,"")</f>
        <v>0</v>
      </c>
      <c r="AD239" s="60">
        <f>IFERROR(AD32*Vlookups!$A$16,"")</f>
        <v>0</v>
      </c>
      <c r="AE239" s="60">
        <f>IFERROR(AE32*Vlookups!$A$16,"")</f>
        <v>0</v>
      </c>
      <c r="AF239" s="60">
        <f>IFERROR(AF32*Vlookups!$A$16,"")</f>
        <v>0</v>
      </c>
      <c r="AG239" s="60">
        <f>IFERROR(AG32*Vlookups!$A$16,"")</f>
        <v>0</v>
      </c>
      <c r="AH239" s="60">
        <f>IFERROR(AH32*Vlookups!$A$16,"")</f>
        <v>0</v>
      </c>
      <c r="AI239" s="60">
        <f>IFERROR(AI32*Vlookups!$A$16,"")</f>
        <v>0</v>
      </c>
      <c r="AJ239" s="60">
        <f>IFERROR(AJ32*Vlookups!$A$16,"")</f>
        <v>0</v>
      </c>
      <c r="AK239" s="60">
        <f>IFERROR(AK32*Vlookups!$A$16,"")</f>
        <v>0</v>
      </c>
      <c r="AL239" s="60">
        <f>IFERROR(AL32*Vlookups!$A$16,"")</f>
        <v>0</v>
      </c>
      <c r="AM239" s="60">
        <f>IFERROR(AM32*Vlookups!$A$16,"")</f>
        <v>0</v>
      </c>
      <c r="AN239" s="60">
        <f>IFERROR(AN32*Vlookups!$A$16,"")</f>
        <v>0</v>
      </c>
    </row>
    <row r="240" spans="4:40" hidden="1" x14ac:dyDescent="0.45">
      <c r="D240" s="60">
        <f>IFERROR(D33*Vlookups!$A$16,"")</f>
        <v>0</v>
      </c>
      <c r="E240" s="60">
        <f>IFERROR(E33*Vlookups!$A$16,"")</f>
        <v>0</v>
      </c>
      <c r="F240" s="60">
        <f>IFERROR(F33*Vlookups!$A$16,"")</f>
        <v>0</v>
      </c>
      <c r="G240" s="60">
        <f>IFERROR(G33*Vlookups!$A$16,"")</f>
        <v>0</v>
      </c>
      <c r="H240" s="60">
        <f>IFERROR(H33*Vlookups!$A$16,"")</f>
        <v>0</v>
      </c>
      <c r="I240" s="60">
        <f>IFERROR(I33*Vlookups!$A$16,"")</f>
        <v>0</v>
      </c>
      <c r="J240" s="60">
        <f>IFERROR(J33*Vlookups!$A$16,"")</f>
        <v>0</v>
      </c>
      <c r="K240" s="60">
        <f>IFERROR(K33*Vlookups!$A$16,"")</f>
        <v>0</v>
      </c>
      <c r="L240" s="60">
        <f>IFERROR(L33*Vlookups!$A$16,"")</f>
        <v>0</v>
      </c>
      <c r="M240" s="60">
        <f>IFERROR(M33*Vlookups!$A$16,"")</f>
        <v>0</v>
      </c>
      <c r="N240" s="60">
        <f>IFERROR(N33*Vlookups!$A$16,"")</f>
        <v>0</v>
      </c>
      <c r="O240" s="60">
        <f>IFERROR(O33*Vlookups!$A$16,"")</f>
        <v>0</v>
      </c>
      <c r="P240" s="60">
        <f>IFERROR(P33*Vlookups!$A$16,"")</f>
        <v>0</v>
      </c>
      <c r="Q240" s="60">
        <f>IFERROR(Q33*Vlookups!$A$16,"")</f>
        <v>0</v>
      </c>
      <c r="R240" s="60">
        <f>IFERROR(R33*Vlookups!$A$16,"")</f>
        <v>0</v>
      </c>
      <c r="S240" s="60">
        <f>IFERROR(S33*Vlookups!$A$16,"")</f>
        <v>0</v>
      </c>
      <c r="T240" s="60">
        <f>IFERROR(T33*Vlookups!$A$16,"")</f>
        <v>0</v>
      </c>
      <c r="U240" s="60">
        <f>IFERROR(U33*Vlookups!$A$16,"")</f>
        <v>0</v>
      </c>
      <c r="V240" s="60">
        <f>IFERROR(V33*Vlookups!$A$16,"")</f>
        <v>0</v>
      </c>
      <c r="W240" s="60">
        <f>IFERROR(W33*Vlookups!$A$16,"")</f>
        <v>0</v>
      </c>
      <c r="X240" s="60">
        <f>IFERROR(X33*Vlookups!$A$16,"")</f>
        <v>0</v>
      </c>
      <c r="Y240" s="60">
        <f>IFERROR(Y33*Vlookups!$A$16,"")</f>
        <v>0</v>
      </c>
      <c r="Z240" s="60">
        <f>IFERROR(Z33*Vlookups!$A$16,"")</f>
        <v>0</v>
      </c>
      <c r="AA240" s="60">
        <f>IFERROR(AA33*Vlookups!$A$16,"")</f>
        <v>0</v>
      </c>
      <c r="AB240" s="60">
        <f>IFERROR(AB33*Vlookups!$A$16,"")</f>
        <v>0</v>
      </c>
      <c r="AC240" s="60">
        <f>IFERROR(AC33*Vlookups!$A$16,"")</f>
        <v>0</v>
      </c>
      <c r="AD240" s="60">
        <f>IFERROR(AD33*Vlookups!$A$16,"")</f>
        <v>0</v>
      </c>
      <c r="AE240" s="60">
        <f>IFERROR(AE33*Vlookups!$A$16,"")</f>
        <v>0</v>
      </c>
      <c r="AF240" s="60">
        <f>IFERROR(AF33*Vlookups!$A$16,"")</f>
        <v>0</v>
      </c>
      <c r="AG240" s="60">
        <f>IFERROR(AG33*Vlookups!$A$16,"")</f>
        <v>0</v>
      </c>
      <c r="AH240" s="60">
        <f>IFERROR(AH33*Vlookups!$A$16,"")</f>
        <v>0</v>
      </c>
      <c r="AI240" s="60">
        <f>IFERROR(AI33*Vlookups!$A$16,"")</f>
        <v>0</v>
      </c>
      <c r="AJ240" s="60">
        <f>IFERROR(AJ33*Vlookups!$A$16,"")</f>
        <v>0</v>
      </c>
      <c r="AK240" s="60">
        <f>IFERROR(AK33*Vlookups!$A$16,"")</f>
        <v>0</v>
      </c>
      <c r="AL240" s="60">
        <f>IFERROR(AL33*Vlookups!$A$16,"")</f>
        <v>0</v>
      </c>
      <c r="AM240" s="60">
        <f>IFERROR(AM33*Vlookups!$A$16,"")</f>
        <v>0</v>
      </c>
      <c r="AN240" s="60">
        <f>IFERROR(AN33*Vlookups!$A$16,"")</f>
        <v>0</v>
      </c>
    </row>
    <row r="241" spans="4:40" hidden="1" x14ac:dyDescent="0.45">
      <c r="D241" s="60">
        <f>IFERROR(D34*Vlookups!$A$16,"")</f>
        <v>0</v>
      </c>
      <c r="E241" s="60">
        <f>IFERROR(E34*Vlookups!$A$16,"")</f>
        <v>0</v>
      </c>
      <c r="F241" s="60">
        <f>IFERROR(F34*Vlookups!$A$16,"")</f>
        <v>0</v>
      </c>
      <c r="G241" s="60">
        <f>IFERROR(G34*Vlookups!$A$16,"")</f>
        <v>0</v>
      </c>
      <c r="H241" s="60">
        <f>IFERROR(H34*Vlookups!$A$16,"")</f>
        <v>0</v>
      </c>
      <c r="I241" s="60">
        <f>IFERROR(I34*Vlookups!$A$16,"")</f>
        <v>0</v>
      </c>
      <c r="J241" s="60">
        <f>IFERROR(J34*Vlookups!$A$16,"")</f>
        <v>0</v>
      </c>
      <c r="K241" s="60">
        <f>IFERROR(K34*Vlookups!$A$16,"")</f>
        <v>0</v>
      </c>
      <c r="L241" s="60">
        <f>IFERROR(L34*Vlookups!$A$16,"")</f>
        <v>0</v>
      </c>
      <c r="M241" s="60">
        <f>IFERROR(M34*Vlookups!$A$16,"")</f>
        <v>0</v>
      </c>
      <c r="N241" s="60">
        <f>IFERROR(N34*Vlookups!$A$16,"")</f>
        <v>0</v>
      </c>
      <c r="O241" s="60">
        <f>IFERROR(O34*Vlookups!$A$16,"")</f>
        <v>0</v>
      </c>
      <c r="P241" s="60">
        <f>IFERROR(P34*Vlookups!$A$16,"")</f>
        <v>0</v>
      </c>
      <c r="Q241" s="60">
        <f>IFERROR(Q34*Vlookups!$A$16,"")</f>
        <v>0</v>
      </c>
      <c r="R241" s="60">
        <f>IFERROR(R34*Vlookups!$A$16,"")</f>
        <v>0</v>
      </c>
      <c r="S241" s="60">
        <f>IFERROR(S34*Vlookups!$A$16,"")</f>
        <v>0</v>
      </c>
      <c r="T241" s="60">
        <f>IFERROR(T34*Vlookups!$A$16,"")</f>
        <v>0</v>
      </c>
      <c r="U241" s="60">
        <f>IFERROR(U34*Vlookups!$A$16,"")</f>
        <v>0</v>
      </c>
      <c r="V241" s="60">
        <f>IFERROR(V34*Vlookups!$A$16,"")</f>
        <v>0</v>
      </c>
      <c r="W241" s="60">
        <f>IFERROR(W34*Vlookups!$A$16,"")</f>
        <v>0</v>
      </c>
      <c r="X241" s="60">
        <f>IFERROR(X34*Vlookups!$A$16,"")</f>
        <v>0</v>
      </c>
      <c r="Y241" s="60">
        <f>IFERROR(Y34*Vlookups!$A$16,"")</f>
        <v>0</v>
      </c>
      <c r="Z241" s="60">
        <f>IFERROR(Z34*Vlookups!$A$16,"")</f>
        <v>0</v>
      </c>
      <c r="AA241" s="60">
        <f>IFERROR(AA34*Vlookups!$A$16,"")</f>
        <v>0</v>
      </c>
      <c r="AB241" s="60">
        <f>IFERROR(AB34*Vlookups!$A$16,"")</f>
        <v>0</v>
      </c>
      <c r="AC241" s="60">
        <f>IFERROR(AC34*Vlookups!$A$16,"")</f>
        <v>0</v>
      </c>
      <c r="AD241" s="60">
        <f>IFERROR(AD34*Vlookups!$A$16,"")</f>
        <v>0</v>
      </c>
      <c r="AE241" s="60">
        <f>IFERROR(AE34*Vlookups!$A$16,"")</f>
        <v>0</v>
      </c>
      <c r="AF241" s="60">
        <f>IFERROR(AF34*Vlookups!$A$16,"")</f>
        <v>0</v>
      </c>
      <c r="AG241" s="60">
        <f>IFERROR(AG34*Vlookups!$A$16,"")</f>
        <v>0</v>
      </c>
      <c r="AH241" s="60">
        <f>IFERROR(AH34*Vlookups!$A$16,"")</f>
        <v>0</v>
      </c>
      <c r="AI241" s="60">
        <f>IFERROR(AI34*Vlookups!$A$16,"")</f>
        <v>0</v>
      </c>
      <c r="AJ241" s="60">
        <f>IFERROR(AJ34*Vlookups!$A$16,"")</f>
        <v>0</v>
      </c>
      <c r="AK241" s="60">
        <f>IFERROR(AK34*Vlookups!$A$16,"")</f>
        <v>0</v>
      </c>
      <c r="AL241" s="60">
        <f>IFERROR(AL34*Vlookups!$A$16,"")</f>
        <v>0</v>
      </c>
      <c r="AM241" s="60">
        <f>IFERROR(AM34*Vlookups!$A$16,"")</f>
        <v>0</v>
      </c>
      <c r="AN241" s="60">
        <f>IFERROR(AN34*Vlookups!$A$16,"")</f>
        <v>0</v>
      </c>
    </row>
    <row r="242" spans="4:40" hidden="1" x14ac:dyDescent="0.45">
      <c r="D242" s="60">
        <f>IFERROR(D35*Vlookups!$A$16,"")</f>
        <v>0</v>
      </c>
      <c r="E242" s="60">
        <f>IFERROR(E35*Vlookups!$A$16,"")</f>
        <v>0</v>
      </c>
      <c r="F242" s="60">
        <f>IFERROR(F35*Vlookups!$A$16,"")</f>
        <v>0</v>
      </c>
      <c r="G242" s="60">
        <f>IFERROR(G35*Vlookups!$A$16,"")</f>
        <v>0</v>
      </c>
      <c r="H242" s="60">
        <f>IFERROR(H35*Vlookups!$A$16,"")</f>
        <v>0</v>
      </c>
      <c r="I242" s="60">
        <f>IFERROR(I35*Vlookups!$A$16,"")</f>
        <v>0</v>
      </c>
      <c r="J242" s="60">
        <f>IFERROR(J35*Vlookups!$A$16,"")</f>
        <v>0</v>
      </c>
      <c r="K242" s="60">
        <f>IFERROR(K35*Vlookups!$A$16,"")</f>
        <v>0</v>
      </c>
      <c r="L242" s="60">
        <f>IFERROR(L35*Vlookups!$A$16,"")</f>
        <v>0</v>
      </c>
      <c r="M242" s="60">
        <f>IFERROR(M35*Vlookups!$A$16,"")</f>
        <v>0</v>
      </c>
      <c r="N242" s="60">
        <f>IFERROR(N35*Vlookups!$A$16,"")</f>
        <v>0</v>
      </c>
      <c r="O242" s="60">
        <f>IFERROR(O35*Vlookups!$A$16,"")</f>
        <v>0</v>
      </c>
      <c r="P242" s="60">
        <f>IFERROR(P35*Vlookups!$A$16,"")</f>
        <v>0</v>
      </c>
      <c r="Q242" s="60">
        <f>IFERROR(Q35*Vlookups!$A$16,"")</f>
        <v>0</v>
      </c>
      <c r="R242" s="60">
        <f>IFERROR(R35*Vlookups!$A$16,"")</f>
        <v>0</v>
      </c>
      <c r="S242" s="60">
        <f>IFERROR(S35*Vlookups!$A$16,"")</f>
        <v>0</v>
      </c>
      <c r="T242" s="60">
        <f>IFERROR(T35*Vlookups!$A$16,"")</f>
        <v>0</v>
      </c>
      <c r="U242" s="60">
        <f>IFERROR(U35*Vlookups!$A$16,"")</f>
        <v>0</v>
      </c>
      <c r="V242" s="60">
        <f>IFERROR(V35*Vlookups!$A$16,"")</f>
        <v>0</v>
      </c>
      <c r="W242" s="60">
        <f>IFERROR(W35*Vlookups!$A$16,"")</f>
        <v>0</v>
      </c>
      <c r="X242" s="60">
        <f>IFERROR(X35*Vlookups!$A$16,"")</f>
        <v>0</v>
      </c>
      <c r="Y242" s="60">
        <f>IFERROR(Y35*Vlookups!$A$16,"")</f>
        <v>0</v>
      </c>
      <c r="Z242" s="60">
        <f>IFERROR(Z35*Vlookups!$A$16,"")</f>
        <v>0</v>
      </c>
      <c r="AA242" s="60">
        <f>IFERROR(AA35*Vlookups!$A$16,"")</f>
        <v>0</v>
      </c>
      <c r="AB242" s="60">
        <f>IFERROR(AB35*Vlookups!$A$16,"")</f>
        <v>0</v>
      </c>
      <c r="AC242" s="60">
        <f>IFERROR(AC35*Vlookups!$A$16,"")</f>
        <v>0</v>
      </c>
      <c r="AD242" s="60">
        <f>IFERROR(AD35*Vlookups!$A$16,"")</f>
        <v>0</v>
      </c>
      <c r="AE242" s="60">
        <f>IFERROR(AE35*Vlookups!$A$16,"")</f>
        <v>0</v>
      </c>
      <c r="AF242" s="60">
        <f>IFERROR(AF35*Vlookups!$A$16,"")</f>
        <v>0</v>
      </c>
      <c r="AG242" s="60">
        <f>IFERROR(AG35*Vlookups!$A$16,"")</f>
        <v>0</v>
      </c>
      <c r="AH242" s="60">
        <f>IFERROR(AH35*Vlookups!$A$16,"")</f>
        <v>0</v>
      </c>
      <c r="AI242" s="60">
        <f>IFERROR(AI35*Vlookups!$A$16,"")</f>
        <v>0</v>
      </c>
      <c r="AJ242" s="60">
        <f>IFERROR(AJ35*Vlookups!$A$16,"")</f>
        <v>0</v>
      </c>
      <c r="AK242" s="60">
        <f>IFERROR(AK35*Vlookups!$A$16,"")</f>
        <v>0</v>
      </c>
      <c r="AL242" s="60">
        <f>IFERROR(AL35*Vlookups!$A$16,"")</f>
        <v>0</v>
      </c>
      <c r="AM242" s="60">
        <f>IFERROR(AM35*Vlookups!$A$16,"")</f>
        <v>0</v>
      </c>
      <c r="AN242" s="60">
        <f>IFERROR(AN35*Vlookups!$A$16,"")</f>
        <v>0</v>
      </c>
    </row>
    <row r="243" spans="4:40" hidden="1" x14ac:dyDescent="0.45">
      <c r="D243" s="60">
        <f>IFERROR(D36*Vlookups!$A$16,"")</f>
        <v>0</v>
      </c>
      <c r="E243" s="60">
        <f>IFERROR(E36*Vlookups!$A$16,"")</f>
        <v>0</v>
      </c>
      <c r="F243" s="60">
        <f>IFERROR(F36*Vlookups!$A$16,"")</f>
        <v>0</v>
      </c>
      <c r="G243" s="60">
        <f>IFERROR(G36*Vlookups!$A$16,"")</f>
        <v>0</v>
      </c>
      <c r="H243" s="60">
        <f>IFERROR(H36*Vlookups!$A$16,"")</f>
        <v>0</v>
      </c>
      <c r="I243" s="60">
        <f>IFERROR(I36*Vlookups!$A$16,"")</f>
        <v>0</v>
      </c>
      <c r="J243" s="60">
        <f>IFERROR(J36*Vlookups!$A$16,"")</f>
        <v>0</v>
      </c>
      <c r="K243" s="60">
        <f>IFERROR(K36*Vlookups!$A$16,"")</f>
        <v>0</v>
      </c>
      <c r="L243" s="60">
        <f>IFERROR(L36*Vlookups!$A$16,"")</f>
        <v>0</v>
      </c>
      <c r="M243" s="60">
        <f>IFERROR(M36*Vlookups!$A$16,"")</f>
        <v>0</v>
      </c>
      <c r="N243" s="60">
        <f>IFERROR(N36*Vlookups!$A$16,"")</f>
        <v>0</v>
      </c>
      <c r="O243" s="60">
        <f>IFERROR(O36*Vlookups!$A$16,"")</f>
        <v>0</v>
      </c>
      <c r="P243" s="60">
        <f>IFERROR(P36*Vlookups!$A$16,"")</f>
        <v>0</v>
      </c>
      <c r="Q243" s="60">
        <f>IFERROR(Q36*Vlookups!$A$16,"")</f>
        <v>0</v>
      </c>
      <c r="R243" s="60">
        <f>IFERROR(R36*Vlookups!$A$16,"")</f>
        <v>0</v>
      </c>
      <c r="S243" s="60">
        <f>IFERROR(S36*Vlookups!$A$16,"")</f>
        <v>0</v>
      </c>
      <c r="T243" s="60">
        <f>IFERROR(T36*Vlookups!$A$16,"")</f>
        <v>0</v>
      </c>
      <c r="U243" s="60">
        <f>IFERROR(U36*Vlookups!$A$16,"")</f>
        <v>0</v>
      </c>
      <c r="V243" s="60">
        <f>IFERROR(V36*Vlookups!$A$16,"")</f>
        <v>0</v>
      </c>
      <c r="W243" s="60">
        <f>IFERROR(W36*Vlookups!$A$16,"")</f>
        <v>0</v>
      </c>
      <c r="X243" s="60">
        <f>IFERROR(X36*Vlookups!$A$16,"")</f>
        <v>0</v>
      </c>
      <c r="Y243" s="60">
        <f>IFERROR(Y36*Vlookups!$A$16,"")</f>
        <v>0</v>
      </c>
      <c r="Z243" s="60">
        <f>IFERROR(Z36*Vlookups!$A$16,"")</f>
        <v>0</v>
      </c>
      <c r="AA243" s="60">
        <f>IFERROR(AA36*Vlookups!$A$16,"")</f>
        <v>0</v>
      </c>
      <c r="AB243" s="60">
        <f>IFERROR(AB36*Vlookups!$A$16,"")</f>
        <v>0</v>
      </c>
      <c r="AC243" s="60">
        <f>IFERROR(AC36*Vlookups!$A$16,"")</f>
        <v>0</v>
      </c>
      <c r="AD243" s="60">
        <f>IFERROR(AD36*Vlookups!$A$16,"")</f>
        <v>0</v>
      </c>
      <c r="AE243" s="60">
        <f>IFERROR(AE36*Vlookups!$A$16,"")</f>
        <v>0</v>
      </c>
      <c r="AF243" s="60">
        <f>IFERROR(AF36*Vlookups!$A$16,"")</f>
        <v>0</v>
      </c>
      <c r="AG243" s="60">
        <f>IFERROR(AG36*Vlookups!$A$16,"")</f>
        <v>0</v>
      </c>
      <c r="AH243" s="60">
        <f>IFERROR(AH36*Vlookups!$A$16,"")</f>
        <v>0</v>
      </c>
      <c r="AI243" s="60">
        <f>IFERROR(AI36*Vlookups!$A$16,"")</f>
        <v>0</v>
      </c>
      <c r="AJ243" s="60">
        <f>IFERROR(AJ36*Vlookups!$A$16,"")</f>
        <v>0</v>
      </c>
      <c r="AK243" s="60">
        <f>IFERROR(AK36*Vlookups!$A$16,"")</f>
        <v>0</v>
      </c>
      <c r="AL243" s="60">
        <f>IFERROR(AL36*Vlookups!$A$16,"")</f>
        <v>0</v>
      </c>
      <c r="AM243" s="60">
        <f>IFERROR(AM36*Vlookups!$A$16,"")</f>
        <v>0</v>
      </c>
      <c r="AN243" s="60">
        <f>IFERROR(AN36*Vlookups!$A$16,"")</f>
        <v>0</v>
      </c>
    </row>
    <row r="244" spans="4:40" hidden="1" x14ac:dyDescent="0.45">
      <c r="D244" s="60">
        <f>IFERROR(D37*Vlookups!$A$16,"")</f>
        <v>0</v>
      </c>
      <c r="E244" s="60">
        <f>IFERROR(E37*Vlookups!$A$16,"")</f>
        <v>0</v>
      </c>
      <c r="F244" s="60">
        <f>IFERROR(F37*Vlookups!$A$16,"")</f>
        <v>0</v>
      </c>
      <c r="G244" s="60">
        <f>IFERROR(G37*Vlookups!$A$16,"")</f>
        <v>0</v>
      </c>
      <c r="H244" s="60">
        <f>IFERROR(H37*Vlookups!$A$16,"")</f>
        <v>0</v>
      </c>
      <c r="I244" s="60">
        <f>IFERROR(I37*Vlookups!$A$16,"")</f>
        <v>0</v>
      </c>
      <c r="J244" s="60">
        <f>IFERROR(J37*Vlookups!$A$16,"")</f>
        <v>0</v>
      </c>
      <c r="K244" s="60">
        <f>IFERROR(K37*Vlookups!$A$16,"")</f>
        <v>0</v>
      </c>
      <c r="L244" s="60">
        <f>IFERROR(L37*Vlookups!$A$16,"")</f>
        <v>0</v>
      </c>
      <c r="M244" s="60">
        <f>IFERROR(M37*Vlookups!$A$16,"")</f>
        <v>0</v>
      </c>
      <c r="N244" s="60">
        <f>IFERROR(N37*Vlookups!$A$16,"")</f>
        <v>0</v>
      </c>
      <c r="O244" s="60">
        <f>IFERROR(O37*Vlookups!$A$16,"")</f>
        <v>0</v>
      </c>
      <c r="P244" s="60">
        <f>IFERROR(P37*Vlookups!$A$16,"")</f>
        <v>0</v>
      </c>
      <c r="Q244" s="60">
        <f>IFERROR(Q37*Vlookups!$A$16,"")</f>
        <v>0</v>
      </c>
      <c r="R244" s="60">
        <f>IFERROR(R37*Vlookups!$A$16,"")</f>
        <v>0</v>
      </c>
      <c r="S244" s="60">
        <f>IFERROR(S37*Vlookups!$A$16,"")</f>
        <v>0</v>
      </c>
      <c r="T244" s="60">
        <f>IFERROR(T37*Vlookups!$A$16,"")</f>
        <v>0</v>
      </c>
      <c r="U244" s="60">
        <f>IFERROR(U37*Vlookups!$A$16,"")</f>
        <v>0</v>
      </c>
      <c r="V244" s="60">
        <f>IFERROR(V37*Vlookups!$A$16,"")</f>
        <v>0</v>
      </c>
      <c r="W244" s="60">
        <f>IFERROR(W37*Vlookups!$A$16,"")</f>
        <v>0</v>
      </c>
      <c r="X244" s="60">
        <f>IFERROR(X37*Vlookups!$A$16,"")</f>
        <v>0</v>
      </c>
      <c r="Y244" s="60">
        <f>IFERROR(Y37*Vlookups!$A$16,"")</f>
        <v>0</v>
      </c>
      <c r="Z244" s="60">
        <f>IFERROR(Z37*Vlookups!$A$16,"")</f>
        <v>0</v>
      </c>
      <c r="AA244" s="60">
        <f>IFERROR(AA37*Vlookups!$A$16,"")</f>
        <v>0</v>
      </c>
      <c r="AB244" s="60">
        <f>IFERROR(AB37*Vlookups!$A$16,"")</f>
        <v>0</v>
      </c>
      <c r="AC244" s="60">
        <f>IFERROR(AC37*Vlookups!$A$16,"")</f>
        <v>0</v>
      </c>
      <c r="AD244" s="60">
        <f>IFERROR(AD37*Vlookups!$A$16,"")</f>
        <v>0</v>
      </c>
      <c r="AE244" s="60">
        <f>IFERROR(AE37*Vlookups!$A$16,"")</f>
        <v>0</v>
      </c>
      <c r="AF244" s="60">
        <f>IFERROR(AF37*Vlookups!$A$16,"")</f>
        <v>0</v>
      </c>
      <c r="AG244" s="60">
        <f>IFERROR(AG37*Vlookups!$A$16,"")</f>
        <v>0</v>
      </c>
      <c r="AH244" s="60">
        <f>IFERROR(AH37*Vlookups!$A$16,"")</f>
        <v>0</v>
      </c>
      <c r="AI244" s="60">
        <f>IFERROR(AI37*Vlookups!$A$16,"")</f>
        <v>0</v>
      </c>
      <c r="AJ244" s="60">
        <f>IFERROR(AJ37*Vlookups!$A$16,"")</f>
        <v>0</v>
      </c>
      <c r="AK244" s="60">
        <f>IFERROR(AK37*Vlookups!$A$16,"")</f>
        <v>0</v>
      </c>
      <c r="AL244" s="60">
        <f>IFERROR(AL37*Vlookups!$A$16,"")</f>
        <v>0</v>
      </c>
      <c r="AM244" s="60">
        <f>IFERROR(AM37*Vlookups!$A$16,"")</f>
        <v>0</v>
      </c>
      <c r="AN244" s="60">
        <f>IFERROR(AN37*Vlookups!$A$16,"")</f>
        <v>0</v>
      </c>
    </row>
    <row r="245" spans="4:40" hidden="1" x14ac:dyDescent="0.45">
      <c r="D245" s="60">
        <f>IFERROR(D38*Vlookups!$A$16,"")</f>
        <v>0</v>
      </c>
      <c r="E245" s="60">
        <f>IFERROR(E38*Vlookups!$A$16,"")</f>
        <v>0</v>
      </c>
      <c r="F245" s="60">
        <f>IFERROR(F38*Vlookups!$A$16,"")</f>
        <v>0</v>
      </c>
      <c r="G245" s="60">
        <f>IFERROR(G38*Vlookups!$A$16,"")</f>
        <v>0</v>
      </c>
      <c r="H245" s="60">
        <f>IFERROR(H38*Vlookups!$A$16,"")</f>
        <v>0</v>
      </c>
      <c r="I245" s="60">
        <f>IFERROR(I38*Vlookups!$A$16,"")</f>
        <v>0</v>
      </c>
      <c r="J245" s="60">
        <f>IFERROR(J38*Vlookups!$A$16,"")</f>
        <v>0</v>
      </c>
      <c r="K245" s="60">
        <f>IFERROR(K38*Vlookups!$A$16,"")</f>
        <v>0</v>
      </c>
      <c r="L245" s="60">
        <f>IFERROR(L38*Vlookups!$A$16,"")</f>
        <v>0</v>
      </c>
      <c r="M245" s="60">
        <f>IFERROR(M38*Vlookups!$A$16,"")</f>
        <v>0</v>
      </c>
      <c r="N245" s="60">
        <f>IFERROR(N38*Vlookups!$A$16,"")</f>
        <v>0</v>
      </c>
      <c r="O245" s="60">
        <f>IFERROR(O38*Vlookups!$A$16,"")</f>
        <v>0</v>
      </c>
      <c r="P245" s="60">
        <f>IFERROR(P38*Vlookups!$A$16,"")</f>
        <v>0</v>
      </c>
      <c r="Q245" s="60">
        <f>IFERROR(Q38*Vlookups!$A$16,"")</f>
        <v>0</v>
      </c>
      <c r="R245" s="60">
        <f>IFERROR(R38*Vlookups!$A$16,"")</f>
        <v>0</v>
      </c>
      <c r="S245" s="60">
        <f>IFERROR(S38*Vlookups!$A$16,"")</f>
        <v>0</v>
      </c>
      <c r="T245" s="60">
        <f>IFERROR(T38*Vlookups!$A$16,"")</f>
        <v>0</v>
      </c>
      <c r="U245" s="60">
        <f>IFERROR(U38*Vlookups!$A$16,"")</f>
        <v>0</v>
      </c>
      <c r="V245" s="60">
        <f>IFERROR(V38*Vlookups!$A$16,"")</f>
        <v>0</v>
      </c>
      <c r="W245" s="60">
        <f>IFERROR(W38*Vlookups!$A$16,"")</f>
        <v>0</v>
      </c>
      <c r="X245" s="60">
        <f>IFERROR(X38*Vlookups!$A$16,"")</f>
        <v>0</v>
      </c>
      <c r="Y245" s="60">
        <f>IFERROR(Y38*Vlookups!$A$16,"")</f>
        <v>0</v>
      </c>
      <c r="Z245" s="60">
        <f>IFERROR(Z38*Vlookups!$A$16,"")</f>
        <v>0</v>
      </c>
      <c r="AA245" s="60">
        <f>IFERROR(AA38*Vlookups!$A$16,"")</f>
        <v>0</v>
      </c>
      <c r="AB245" s="60">
        <f>IFERROR(AB38*Vlookups!$A$16,"")</f>
        <v>0</v>
      </c>
      <c r="AC245" s="60">
        <f>IFERROR(AC38*Vlookups!$A$16,"")</f>
        <v>0</v>
      </c>
      <c r="AD245" s="60">
        <f>IFERROR(AD38*Vlookups!$A$16,"")</f>
        <v>0</v>
      </c>
      <c r="AE245" s="60">
        <f>IFERROR(AE38*Vlookups!$A$16,"")</f>
        <v>0</v>
      </c>
      <c r="AF245" s="60">
        <f>IFERROR(AF38*Vlookups!$A$16,"")</f>
        <v>0</v>
      </c>
      <c r="AG245" s="60">
        <f>IFERROR(AG38*Vlookups!$A$16,"")</f>
        <v>0</v>
      </c>
      <c r="AH245" s="60">
        <f>IFERROR(AH38*Vlookups!$A$16,"")</f>
        <v>0</v>
      </c>
      <c r="AI245" s="60">
        <f>IFERROR(AI38*Vlookups!$A$16,"")</f>
        <v>0</v>
      </c>
      <c r="AJ245" s="60">
        <f>IFERROR(AJ38*Vlookups!$A$16,"")</f>
        <v>0</v>
      </c>
      <c r="AK245" s="60">
        <f>IFERROR(AK38*Vlookups!$A$16,"")</f>
        <v>0</v>
      </c>
      <c r="AL245" s="60">
        <f>IFERROR(AL38*Vlookups!$A$16,"")</f>
        <v>0</v>
      </c>
      <c r="AM245" s="60">
        <f>IFERROR(AM38*Vlookups!$A$16,"")</f>
        <v>0</v>
      </c>
      <c r="AN245" s="60">
        <f>IFERROR(AN38*Vlookups!$A$16,"")</f>
        <v>0</v>
      </c>
    </row>
    <row r="246" spans="4:40" hidden="1" x14ac:dyDescent="0.45">
      <c r="D246" s="60">
        <f>IFERROR(D39*Vlookups!$A$16,"")</f>
        <v>0</v>
      </c>
      <c r="E246" s="60">
        <f>IFERROR(E39*Vlookups!$A$16,"")</f>
        <v>0</v>
      </c>
      <c r="F246" s="60">
        <f>IFERROR(F39*Vlookups!$A$16,"")</f>
        <v>0</v>
      </c>
      <c r="G246" s="60">
        <f>IFERROR(G39*Vlookups!$A$16,"")</f>
        <v>0</v>
      </c>
      <c r="H246" s="60">
        <f>IFERROR(H39*Vlookups!$A$16,"")</f>
        <v>0</v>
      </c>
      <c r="I246" s="60">
        <f>IFERROR(I39*Vlookups!$A$16,"")</f>
        <v>0</v>
      </c>
      <c r="J246" s="60">
        <f>IFERROR(J39*Vlookups!$A$16,"")</f>
        <v>0</v>
      </c>
      <c r="K246" s="60">
        <f>IFERROR(K39*Vlookups!$A$16,"")</f>
        <v>0</v>
      </c>
      <c r="L246" s="60">
        <f>IFERROR(L39*Vlookups!$A$16,"")</f>
        <v>0</v>
      </c>
      <c r="M246" s="60">
        <f>IFERROR(M39*Vlookups!$A$16,"")</f>
        <v>0</v>
      </c>
      <c r="N246" s="60">
        <f>IFERROR(N39*Vlookups!$A$16,"")</f>
        <v>0</v>
      </c>
      <c r="O246" s="60">
        <f>IFERROR(O39*Vlookups!$A$16,"")</f>
        <v>0</v>
      </c>
      <c r="P246" s="60">
        <f>IFERROR(P39*Vlookups!$A$16,"")</f>
        <v>0</v>
      </c>
      <c r="Q246" s="60">
        <f>IFERROR(Q39*Vlookups!$A$16,"")</f>
        <v>0</v>
      </c>
      <c r="R246" s="60">
        <f>IFERROR(R39*Vlookups!$A$16,"")</f>
        <v>0</v>
      </c>
      <c r="S246" s="60">
        <f>IFERROR(S39*Vlookups!$A$16,"")</f>
        <v>0</v>
      </c>
      <c r="T246" s="60">
        <f>IFERROR(T39*Vlookups!$A$16,"")</f>
        <v>0</v>
      </c>
      <c r="U246" s="60">
        <f>IFERROR(U39*Vlookups!$A$16,"")</f>
        <v>0</v>
      </c>
      <c r="V246" s="60">
        <f>IFERROR(V39*Vlookups!$A$16,"")</f>
        <v>0</v>
      </c>
      <c r="W246" s="60">
        <f>IFERROR(W39*Vlookups!$A$16,"")</f>
        <v>0</v>
      </c>
      <c r="X246" s="60">
        <f>IFERROR(X39*Vlookups!$A$16,"")</f>
        <v>0</v>
      </c>
      <c r="Y246" s="60">
        <f>IFERROR(Y39*Vlookups!$A$16,"")</f>
        <v>0</v>
      </c>
      <c r="Z246" s="60">
        <f>IFERROR(Z39*Vlookups!$A$16,"")</f>
        <v>0</v>
      </c>
      <c r="AA246" s="60">
        <f>IFERROR(AA39*Vlookups!$A$16,"")</f>
        <v>0</v>
      </c>
      <c r="AB246" s="60">
        <f>IFERROR(AB39*Vlookups!$A$16,"")</f>
        <v>0</v>
      </c>
      <c r="AC246" s="60">
        <f>IFERROR(AC39*Vlookups!$A$16,"")</f>
        <v>0</v>
      </c>
      <c r="AD246" s="60">
        <f>IFERROR(AD39*Vlookups!$A$16,"")</f>
        <v>0</v>
      </c>
      <c r="AE246" s="60">
        <f>IFERROR(AE39*Vlookups!$A$16,"")</f>
        <v>0</v>
      </c>
      <c r="AF246" s="60">
        <f>IFERROR(AF39*Vlookups!$A$16,"")</f>
        <v>0</v>
      </c>
      <c r="AG246" s="60">
        <f>IFERROR(AG39*Vlookups!$A$16,"")</f>
        <v>0</v>
      </c>
      <c r="AH246" s="60">
        <f>IFERROR(AH39*Vlookups!$A$16,"")</f>
        <v>0</v>
      </c>
      <c r="AI246" s="60">
        <f>IFERROR(AI39*Vlookups!$A$16,"")</f>
        <v>0</v>
      </c>
      <c r="AJ246" s="60">
        <f>IFERROR(AJ39*Vlookups!$A$16,"")</f>
        <v>0</v>
      </c>
      <c r="AK246" s="60">
        <f>IFERROR(AK39*Vlookups!$A$16,"")</f>
        <v>0</v>
      </c>
      <c r="AL246" s="60">
        <f>IFERROR(AL39*Vlookups!$A$16,"")</f>
        <v>0</v>
      </c>
      <c r="AM246" s="60">
        <f>IFERROR(AM39*Vlookups!$A$16,"")</f>
        <v>0</v>
      </c>
      <c r="AN246" s="60">
        <f>IFERROR(AN39*Vlookups!$A$16,"")</f>
        <v>0</v>
      </c>
    </row>
    <row r="247" spans="4:40" hidden="1" x14ac:dyDescent="0.45">
      <c r="D247" s="60">
        <f>IFERROR(D40*Vlookups!$A$16,"")</f>
        <v>0</v>
      </c>
      <c r="E247" s="60">
        <f>IFERROR(E40*Vlookups!$A$16,"")</f>
        <v>0</v>
      </c>
      <c r="F247" s="60">
        <f>IFERROR(F40*Vlookups!$A$16,"")</f>
        <v>0</v>
      </c>
      <c r="G247" s="60">
        <f>IFERROR(G40*Vlookups!$A$16,"")</f>
        <v>0</v>
      </c>
      <c r="H247" s="60">
        <f>IFERROR(H40*Vlookups!$A$16,"")</f>
        <v>0</v>
      </c>
      <c r="I247" s="60">
        <f>IFERROR(I40*Vlookups!$A$16,"")</f>
        <v>0</v>
      </c>
      <c r="J247" s="60">
        <f>IFERROR(J40*Vlookups!$A$16,"")</f>
        <v>0</v>
      </c>
      <c r="K247" s="60">
        <f>IFERROR(K40*Vlookups!$A$16,"")</f>
        <v>0</v>
      </c>
      <c r="L247" s="60">
        <f>IFERROR(L40*Vlookups!$A$16,"")</f>
        <v>0</v>
      </c>
      <c r="M247" s="60">
        <f>IFERROR(M40*Vlookups!$A$16,"")</f>
        <v>0</v>
      </c>
      <c r="N247" s="60">
        <f>IFERROR(N40*Vlookups!$A$16,"")</f>
        <v>0</v>
      </c>
      <c r="O247" s="60">
        <f>IFERROR(O40*Vlookups!$A$16,"")</f>
        <v>0</v>
      </c>
      <c r="P247" s="60">
        <f>IFERROR(P40*Vlookups!$A$16,"")</f>
        <v>0</v>
      </c>
      <c r="Q247" s="60">
        <f>IFERROR(Q40*Vlookups!$A$16,"")</f>
        <v>0</v>
      </c>
      <c r="R247" s="60">
        <f>IFERROR(R40*Vlookups!$A$16,"")</f>
        <v>0</v>
      </c>
      <c r="S247" s="60">
        <f>IFERROR(S40*Vlookups!$A$16,"")</f>
        <v>0</v>
      </c>
      <c r="T247" s="60">
        <f>IFERROR(T40*Vlookups!$A$16,"")</f>
        <v>0</v>
      </c>
      <c r="U247" s="60">
        <f>IFERROR(U40*Vlookups!$A$16,"")</f>
        <v>0</v>
      </c>
      <c r="V247" s="60">
        <f>IFERROR(V40*Vlookups!$A$16,"")</f>
        <v>0</v>
      </c>
      <c r="W247" s="60">
        <f>IFERROR(W40*Vlookups!$A$16,"")</f>
        <v>0</v>
      </c>
      <c r="X247" s="60">
        <f>IFERROR(X40*Vlookups!$A$16,"")</f>
        <v>0</v>
      </c>
      <c r="Y247" s="60">
        <f>IFERROR(Y40*Vlookups!$A$16,"")</f>
        <v>0</v>
      </c>
      <c r="Z247" s="60">
        <f>IFERROR(Z40*Vlookups!$A$16,"")</f>
        <v>0</v>
      </c>
      <c r="AA247" s="60">
        <f>IFERROR(AA40*Vlookups!$A$16,"")</f>
        <v>0</v>
      </c>
      <c r="AB247" s="60">
        <f>IFERROR(AB40*Vlookups!$A$16,"")</f>
        <v>0</v>
      </c>
      <c r="AC247" s="60">
        <f>IFERROR(AC40*Vlookups!$A$16,"")</f>
        <v>0</v>
      </c>
      <c r="AD247" s="60">
        <f>IFERROR(AD40*Vlookups!$A$16,"")</f>
        <v>0</v>
      </c>
      <c r="AE247" s="60">
        <f>IFERROR(AE40*Vlookups!$A$16,"")</f>
        <v>0</v>
      </c>
      <c r="AF247" s="60">
        <f>IFERROR(AF40*Vlookups!$A$16,"")</f>
        <v>0</v>
      </c>
      <c r="AG247" s="60">
        <f>IFERROR(AG40*Vlookups!$A$16,"")</f>
        <v>0</v>
      </c>
      <c r="AH247" s="60">
        <f>IFERROR(AH40*Vlookups!$A$16,"")</f>
        <v>0</v>
      </c>
      <c r="AI247" s="60">
        <f>IFERROR(AI40*Vlookups!$A$16,"")</f>
        <v>0</v>
      </c>
      <c r="AJ247" s="60">
        <f>IFERROR(AJ40*Vlookups!$A$16,"")</f>
        <v>0</v>
      </c>
      <c r="AK247" s="60">
        <f>IFERROR(AK40*Vlookups!$A$16,"")</f>
        <v>0</v>
      </c>
      <c r="AL247" s="60">
        <f>IFERROR(AL40*Vlookups!$A$16,"")</f>
        <v>0</v>
      </c>
      <c r="AM247" s="60">
        <f>IFERROR(AM40*Vlookups!$A$16,"")</f>
        <v>0</v>
      </c>
      <c r="AN247" s="60">
        <f>IFERROR(AN40*Vlookups!$A$16,"")</f>
        <v>0</v>
      </c>
    </row>
    <row r="248" spans="4:40" hidden="1" x14ac:dyDescent="0.45">
      <c r="D248" s="60">
        <f>IFERROR(D41*Vlookups!$A$16,"")</f>
        <v>0</v>
      </c>
      <c r="E248" s="60">
        <f>IFERROR(E41*Vlookups!$A$16,"")</f>
        <v>0</v>
      </c>
      <c r="F248" s="60">
        <f>IFERROR(F41*Vlookups!$A$16,"")</f>
        <v>0</v>
      </c>
      <c r="G248" s="60">
        <f>IFERROR(G41*Vlookups!$A$16,"")</f>
        <v>0</v>
      </c>
      <c r="H248" s="60">
        <f>IFERROR(H41*Vlookups!$A$16,"")</f>
        <v>0</v>
      </c>
      <c r="I248" s="60">
        <f>IFERROR(I41*Vlookups!$A$16,"")</f>
        <v>0</v>
      </c>
      <c r="J248" s="60">
        <f>IFERROR(J41*Vlookups!$A$16,"")</f>
        <v>0</v>
      </c>
      <c r="K248" s="60">
        <f>IFERROR(K41*Vlookups!$A$16,"")</f>
        <v>0</v>
      </c>
      <c r="L248" s="60">
        <f>IFERROR(L41*Vlookups!$A$16,"")</f>
        <v>0</v>
      </c>
      <c r="M248" s="60">
        <f>IFERROR(M41*Vlookups!$A$16,"")</f>
        <v>0</v>
      </c>
      <c r="N248" s="60">
        <f>IFERROR(N41*Vlookups!$A$16,"")</f>
        <v>0</v>
      </c>
      <c r="O248" s="60">
        <f>IFERROR(O41*Vlookups!$A$16,"")</f>
        <v>0</v>
      </c>
      <c r="P248" s="60">
        <f>IFERROR(P41*Vlookups!$A$16,"")</f>
        <v>0</v>
      </c>
      <c r="Q248" s="60">
        <f>IFERROR(Q41*Vlookups!$A$16,"")</f>
        <v>0</v>
      </c>
      <c r="R248" s="60">
        <f>IFERROR(R41*Vlookups!$A$16,"")</f>
        <v>0</v>
      </c>
      <c r="S248" s="60">
        <f>IFERROR(S41*Vlookups!$A$16,"")</f>
        <v>0</v>
      </c>
      <c r="T248" s="60">
        <f>IFERROR(T41*Vlookups!$A$16,"")</f>
        <v>0</v>
      </c>
      <c r="U248" s="60">
        <f>IFERROR(U41*Vlookups!$A$16,"")</f>
        <v>0</v>
      </c>
      <c r="V248" s="60">
        <f>IFERROR(V41*Vlookups!$A$16,"")</f>
        <v>0</v>
      </c>
      <c r="W248" s="60">
        <f>IFERROR(W41*Vlookups!$A$16,"")</f>
        <v>0</v>
      </c>
      <c r="X248" s="60">
        <f>IFERROR(X41*Vlookups!$A$16,"")</f>
        <v>0</v>
      </c>
      <c r="Y248" s="60">
        <f>IFERROR(Y41*Vlookups!$A$16,"")</f>
        <v>0</v>
      </c>
      <c r="Z248" s="60">
        <f>IFERROR(Z41*Vlookups!$A$16,"")</f>
        <v>0</v>
      </c>
      <c r="AA248" s="60">
        <f>IFERROR(AA41*Vlookups!$A$16,"")</f>
        <v>0</v>
      </c>
      <c r="AB248" s="60">
        <f>IFERROR(AB41*Vlookups!$A$16,"")</f>
        <v>0</v>
      </c>
      <c r="AC248" s="60">
        <f>IFERROR(AC41*Vlookups!$A$16,"")</f>
        <v>0</v>
      </c>
      <c r="AD248" s="60">
        <f>IFERROR(AD41*Vlookups!$A$16,"")</f>
        <v>0</v>
      </c>
      <c r="AE248" s="60">
        <f>IFERROR(AE41*Vlookups!$A$16,"")</f>
        <v>0</v>
      </c>
      <c r="AF248" s="60">
        <f>IFERROR(AF41*Vlookups!$A$16,"")</f>
        <v>0</v>
      </c>
      <c r="AG248" s="60">
        <f>IFERROR(AG41*Vlookups!$A$16,"")</f>
        <v>0</v>
      </c>
      <c r="AH248" s="60">
        <f>IFERROR(AH41*Vlookups!$A$16,"")</f>
        <v>0</v>
      </c>
      <c r="AI248" s="60">
        <f>IFERROR(AI41*Vlookups!$A$16,"")</f>
        <v>0</v>
      </c>
      <c r="AJ248" s="60">
        <f>IFERROR(AJ41*Vlookups!$A$16,"")</f>
        <v>0</v>
      </c>
      <c r="AK248" s="60">
        <f>IFERROR(AK41*Vlookups!$A$16,"")</f>
        <v>0</v>
      </c>
      <c r="AL248" s="60">
        <f>IFERROR(AL41*Vlookups!$A$16,"")</f>
        <v>0</v>
      </c>
      <c r="AM248" s="60">
        <f>IFERROR(AM41*Vlookups!$A$16,"")</f>
        <v>0</v>
      </c>
      <c r="AN248" s="60">
        <f>IFERROR(AN41*Vlookups!$A$16,"")</f>
        <v>0</v>
      </c>
    </row>
    <row r="249" spans="4:40" hidden="1" x14ac:dyDescent="0.45">
      <c r="D249" s="60">
        <f>IFERROR(D42*Vlookups!$A$16,"")</f>
        <v>0</v>
      </c>
      <c r="E249" s="60">
        <f>IFERROR(E42*Vlookups!$A$16,"")</f>
        <v>0</v>
      </c>
      <c r="F249" s="60">
        <f>IFERROR(F42*Vlookups!$A$16,"")</f>
        <v>0</v>
      </c>
      <c r="G249" s="60">
        <f>IFERROR(G42*Vlookups!$A$16,"")</f>
        <v>0</v>
      </c>
      <c r="H249" s="60">
        <f>IFERROR(H42*Vlookups!$A$16,"")</f>
        <v>0</v>
      </c>
      <c r="I249" s="60">
        <f>IFERROR(I42*Vlookups!$A$16,"")</f>
        <v>0</v>
      </c>
      <c r="J249" s="60">
        <f>IFERROR(J42*Vlookups!$A$16,"")</f>
        <v>0</v>
      </c>
      <c r="K249" s="60">
        <f>IFERROR(K42*Vlookups!$A$16,"")</f>
        <v>0</v>
      </c>
      <c r="L249" s="60">
        <f>IFERROR(L42*Vlookups!$A$16,"")</f>
        <v>0</v>
      </c>
      <c r="M249" s="60">
        <f>IFERROR(M42*Vlookups!$A$16,"")</f>
        <v>0</v>
      </c>
      <c r="N249" s="60">
        <f>IFERROR(N42*Vlookups!$A$16,"")</f>
        <v>0</v>
      </c>
      <c r="O249" s="60">
        <f>IFERROR(O42*Vlookups!$A$16,"")</f>
        <v>0</v>
      </c>
      <c r="P249" s="60">
        <f>IFERROR(P42*Vlookups!$A$16,"")</f>
        <v>0</v>
      </c>
      <c r="Q249" s="60">
        <f>IFERROR(Q42*Vlookups!$A$16,"")</f>
        <v>0</v>
      </c>
      <c r="R249" s="60">
        <f>IFERROR(R42*Vlookups!$A$16,"")</f>
        <v>0</v>
      </c>
      <c r="S249" s="60">
        <f>IFERROR(S42*Vlookups!$A$16,"")</f>
        <v>0</v>
      </c>
      <c r="T249" s="60">
        <f>IFERROR(T42*Vlookups!$A$16,"")</f>
        <v>0</v>
      </c>
      <c r="U249" s="60">
        <f>IFERROR(U42*Vlookups!$A$16,"")</f>
        <v>0</v>
      </c>
      <c r="V249" s="60">
        <f>IFERROR(V42*Vlookups!$A$16,"")</f>
        <v>0</v>
      </c>
      <c r="W249" s="60">
        <f>IFERROR(W42*Vlookups!$A$16,"")</f>
        <v>0</v>
      </c>
      <c r="X249" s="60">
        <f>IFERROR(X42*Vlookups!$A$16,"")</f>
        <v>0</v>
      </c>
      <c r="Y249" s="60">
        <f>IFERROR(Y42*Vlookups!$A$16,"")</f>
        <v>0</v>
      </c>
      <c r="Z249" s="60">
        <f>IFERROR(Z42*Vlookups!$A$16,"")</f>
        <v>0</v>
      </c>
      <c r="AA249" s="60">
        <f>IFERROR(AA42*Vlookups!$A$16,"")</f>
        <v>0</v>
      </c>
      <c r="AB249" s="60">
        <f>IFERROR(AB42*Vlookups!$A$16,"")</f>
        <v>0</v>
      </c>
      <c r="AC249" s="60">
        <f>IFERROR(AC42*Vlookups!$A$16,"")</f>
        <v>0</v>
      </c>
      <c r="AD249" s="60">
        <f>IFERROR(AD42*Vlookups!$A$16,"")</f>
        <v>0</v>
      </c>
      <c r="AE249" s="60">
        <f>IFERROR(AE42*Vlookups!$A$16,"")</f>
        <v>0</v>
      </c>
      <c r="AF249" s="60">
        <f>IFERROR(AF42*Vlookups!$A$16,"")</f>
        <v>0</v>
      </c>
      <c r="AG249" s="60">
        <f>IFERROR(AG42*Vlookups!$A$16,"")</f>
        <v>0</v>
      </c>
      <c r="AH249" s="60">
        <f>IFERROR(AH42*Vlookups!$A$16,"")</f>
        <v>0</v>
      </c>
      <c r="AI249" s="60">
        <f>IFERROR(AI42*Vlookups!$A$16,"")</f>
        <v>0</v>
      </c>
      <c r="AJ249" s="60">
        <f>IFERROR(AJ42*Vlookups!$A$16,"")</f>
        <v>0</v>
      </c>
      <c r="AK249" s="60">
        <f>IFERROR(AK42*Vlookups!$A$16,"")</f>
        <v>0</v>
      </c>
      <c r="AL249" s="60">
        <f>IFERROR(AL42*Vlookups!$A$16,"")</f>
        <v>0</v>
      </c>
      <c r="AM249" s="60">
        <f>IFERROR(AM42*Vlookups!$A$16,"")</f>
        <v>0</v>
      </c>
      <c r="AN249" s="60">
        <f>IFERROR(AN42*Vlookups!$A$16,"")</f>
        <v>0</v>
      </c>
    </row>
    <row r="250" spans="4:40" hidden="1" x14ac:dyDescent="0.45">
      <c r="D250" s="60">
        <f>IFERROR(D43*Vlookups!$A$16,"")</f>
        <v>0</v>
      </c>
      <c r="E250" s="60">
        <f>IFERROR(E43*Vlookups!$A$16,"")</f>
        <v>0</v>
      </c>
      <c r="F250" s="60">
        <f>IFERROR(F43*Vlookups!$A$16,"")</f>
        <v>0</v>
      </c>
      <c r="G250" s="60">
        <f>IFERROR(G43*Vlookups!$A$16,"")</f>
        <v>0</v>
      </c>
      <c r="H250" s="60">
        <f>IFERROR(H43*Vlookups!$A$16,"")</f>
        <v>0</v>
      </c>
      <c r="I250" s="60">
        <f>IFERROR(I43*Vlookups!$A$16,"")</f>
        <v>0</v>
      </c>
      <c r="J250" s="60">
        <f>IFERROR(J43*Vlookups!$A$16,"")</f>
        <v>0</v>
      </c>
      <c r="K250" s="60">
        <f>IFERROR(K43*Vlookups!$A$16,"")</f>
        <v>0</v>
      </c>
      <c r="L250" s="60">
        <f>IFERROR(L43*Vlookups!$A$16,"")</f>
        <v>0</v>
      </c>
      <c r="M250" s="60">
        <f>IFERROR(M43*Vlookups!$A$16,"")</f>
        <v>0</v>
      </c>
      <c r="N250" s="60">
        <f>IFERROR(N43*Vlookups!$A$16,"")</f>
        <v>0</v>
      </c>
      <c r="O250" s="60">
        <f>IFERROR(O43*Vlookups!$A$16,"")</f>
        <v>0</v>
      </c>
      <c r="P250" s="60">
        <f>IFERROR(P43*Vlookups!$A$16,"")</f>
        <v>0</v>
      </c>
      <c r="Q250" s="60">
        <f>IFERROR(Q43*Vlookups!$A$16,"")</f>
        <v>0</v>
      </c>
      <c r="R250" s="60">
        <f>IFERROR(R43*Vlookups!$A$16,"")</f>
        <v>0</v>
      </c>
      <c r="S250" s="60">
        <f>IFERROR(S43*Vlookups!$A$16,"")</f>
        <v>0</v>
      </c>
      <c r="T250" s="60">
        <f>IFERROR(T43*Vlookups!$A$16,"")</f>
        <v>0</v>
      </c>
      <c r="U250" s="60">
        <f>IFERROR(U43*Vlookups!$A$16,"")</f>
        <v>0</v>
      </c>
      <c r="V250" s="60">
        <f>IFERROR(V43*Vlookups!$A$16,"")</f>
        <v>0</v>
      </c>
      <c r="W250" s="60">
        <f>IFERROR(W43*Vlookups!$A$16,"")</f>
        <v>0</v>
      </c>
      <c r="X250" s="60">
        <f>IFERROR(X43*Vlookups!$A$16,"")</f>
        <v>0</v>
      </c>
      <c r="Y250" s="60">
        <f>IFERROR(Y43*Vlookups!$A$16,"")</f>
        <v>0</v>
      </c>
      <c r="Z250" s="60">
        <f>IFERROR(Z43*Vlookups!$A$16,"")</f>
        <v>0</v>
      </c>
      <c r="AA250" s="60">
        <f>IFERROR(AA43*Vlookups!$A$16,"")</f>
        <v>0</v>
      </c>
      <c r="AB250" s="60">
        <f>IFERROR(AB43*Vlookups!$A$16,"")</f>
        <v>0</v>
      </c>
      <c r="AC250" s="60">
        <f>IFERROR(AC43*Vlookups!$A$16,"")</f>
        <v>0</v>
      </c>
      <c r="AD250" s="60">
        <f>IFERROR(AD43*Vlookups!$A$16,"")</f>
        <v>0</v>
      </c>
      <c r="AE250" s="60">
        <f>IFERROR(AE43*Vlookups!$A$16,"")</f>
        <v>0</v>
      </c>
      <c r="AF250" s="60">
        <f>IFERROR(AF43*Vlookups!$A$16,"")</f>
        <v>0</v>
      </c>
      <c r="AG250" s="60">
        <f>IFERROR(AG43*Vlookups!$A$16,"")</f>
        <v>0</v>
      </c>
      <c r="AH250" s="60">
        <f>IFERROR(AH43*Vlookups!$A$16,"")</f>
        <v>0</v>
      </c>
      <c r="AI250" s="60">
        <f>IFERROR(AI43*Vlookups!$A$16,"")</f>
        <v>0</v>
      </c>
      <c r="AJ250" s="60">
        <f>IFERROR(AJ43*Vlookups!$A$16,"")</f>
        <v>0</v>
      </c>
      <c r="AK250" s="60">
        <f>IFERROR(AK43*Vlookups!$A$16,"")</f>
        <v>0</v>
      </c>
      <c r="AL250" s="60">
        <f>IFERROR(AL43*Vlookups!$A$16,"")</f>
        <v>0</v>
      </c>
      <c r="AM250" s="60">
        <f>IFERROR(AM43*Vlookups!$A$16,"")</f>
        <v>0</v>
      </c>
      <c r="AN250" s="60">
        <f>IFERROR(AN43*Vlookups!$A$16,"")</f>
        <v>0</v>
      </c>
    </row>
    <row r="251" spans="4:40" hidden="1" x14ac:dyDescent="0.45">
      <c r="D251" s="60">
        <f>IFERROR(D44*Vlookups!$A$16,"")</f>
        <v>0</v>
      </c>
      <c r="E251" s="60">
        <f>IFERROR(E44*Vlookups!$A$16,"")</f>
        <v>0</v>
      </c>
      <c r="F251" s="60">
        <f>IFERROR(F44*Vlookups!$A$16,"")</f>
        <v>0</v>
      </c>
      <c r="G251" s="60">
        <f>IFERROR(G44*Vlookups!$A$16,"")</f>
        <v>0</v>
      </c>
      <c r="H251" s="60">
        <f>IFERROR(H44*Vlookups!$A$16,"")</f>
        <v>0</v>
      </c>
      <c r="I251" s="60">
        <f>IFERROR(I44*Vlookups!$A$16,"")</f>
        <v>0</v>
      </c>
      <c r="J251" s="60">
        <f>IFERROR(J44*Vlookups!$A$16,"")</f>
        <v>0</v>
      </c>
      <c r="K251" s="60">
        <f>IFERROR(K44*Vlookups!$A$16,"")</f>
        <v>0</v>
      </c>
      <c r="L251" s="60">
        <f>IFERROR(L44*Vlookups!$A$16,"")</f>
        <v>0</v>
      </c>
      <c r="M251" s="60">
        <f>IFERROR(M44*Vlookups!$A$16,"")</f>
        <v>0</v>
      </c>
      <c r="N251" s="60">
        <f>IFERROR(N44*Vlookups!$A$16,"")</f>
        <v>0</v>
      </c>
      <c r="O251" s="60">
        <f>IFERROR(O44*Vlookups!$A$16,"")</f>
        <v>0</v>
      </c>
      <c r="P251" s="60">
        <f>IFERROR(P44*Vlookups!$A$16,"")</f>
        <v>0</v>
      </c>
      <c r="Q251" s="60">
        <f>IFERROR(Q44*Vlookups!$A$16,"")</f>
        <v>0</v>
      </c>
      <c r="R251" s="60">
        <f>IFERROR(R44*Vlookups!$A$16,"")</f>
        <v>0</v>
      </c>
      <c r="S251" s="60">
        <f>IFERROR(S44*Vlookups!$A$16,"")</f>
        <v>0</v>
      </c>
      <c r="T251" s="60">
        <f>IFERROR(T44*Vlookups!$A$16,"")</f>
        <v>0</v>
      </c>
      <c r="U251" s="60">
        <f>IFERROR(U44*Vlookups!$A$16,"")</f>
        <v>0</v>
      </c>
      <c r="V251" s="60">
        <f>IFERROR(V44*Vlookups!$A$16,"")</f>
        <v>0</v>
      </c>
      <c r="W251" s="60">
        <f>IFERROR(W44*Vlookups!$A$16,"")</f>
        <v>0</v>
      </c>
      <c r="X251" s="60">
        <f>IFERROR(X44*Vlookups!$A$16,"")</f>
        <v>0</v>
      </c>
      <c r="Y251" s="60">
        <f>IFERROR(Y44*Vlookups!$A$16,"")</f>
        <v>0</v>
      </c>
      <c r="Z251" s="60">
        <f>IFERROR(Z44*Vlookups!$A$16,"")</f>
        <v>0</v>
      </c>
      <c r="AA251" s="60">
        <f>IFERROR(AA44*Vlookups!$A$16,"")</f>
        <v>0</v>
      </c>
      <c r="AB251" s="60">
        <f>IFERROR(AB44*Vlookups!$A$16,"")</f>
        <v>0</v>
      </c>
      <c r="AC251" s="60">
        <f>IFERROR(AC44*Vlookups!$A$16,"")</f>
        <v>0</v>
      </c>
      <c r="AD251" s="60">
        <f>IFERROR(AD44*Vlookups!$A$16,"")</f>
        <v>0</v>
      </c>
      <c r="AE251" s="60">
        <f>IFERROR(AE44*Vlookups!$A$16,"")</f>
        <v>0</v>
      </c>
      <c r="AF251" s="60">
        <f>IFERROR(AF44*Vlookups!$A$16,"")</f>
        <v>0</v>
      </c>
      <c r="AG251" s="60">
        <f>IFERROR(AG44*Vlookups!$A$16,"")</f>
        <v>0</v>
      </c>
      <c r="AH251" s="60">
        <f>IFERROR(AH44*Vlookups!$A$16,"")</f>
        <v>0</v>
      </c>
      <c r="AI251" s="60">
        <f>IFERROR(AI44*Vlookups!$A$16,"")</f>
        <v>0</v>
      </c>
      <c r="AJ251" s="60">
        <f>IFERROR(AJ44*Vlookups!$A$16,"")</f>
        <v>0</v>
      </c>
      <c r="AK251" s="60">
        <f>IFERROR(AK44*Vlookups!$A$16,"")</f>
        <v>0</v>
      </c>
      <c r="AL251" s="60">
        <f>IFERROR(AL44*Vlookups!$A$16,"")</f>
        <v>0</v>
      </c>
      <c r="AM251" s="60">
        <f>IFERROR(AM44*Vlookups!$A$16,"")</f>
        <v>0</v>
      </c>
      <c r="AN251" s="60">
        <f>IFERROR(AN44*Vlookups!$A$16,"")</f>
        <v>0</v>
      </c>
    </row>
    <row r="252" spans="4:40" hidden="1" x14ac:dyDescent="0.45">
      <c r="D252" s="60">
        <f>IFERROR(D45*Vlookups!$A$16,"")</f>
        <v>0</v>
      </c>
      <c r="E252" s="60">
        <f>IFERROR(E45*Vlookups!$A$16,"")</f>
        <v>0</v>
      </c>
      <c r="F252" s="60">
        <f>IFERROR(F45*Vlookups!$A$16,"")</f>
        <v>0</v>
      </c>
      <c r="G252" s="60">
        <f>IFERROR(G45*Vlookups!$A$16,"")</f>
        <v>0</v>
      </c>
      <c r="H252" s="60">
        <f>IFERROR(H45*Vlookups!$A$16,"")</f>
        <v>0</v>
      </c>
      <c r="I252" s="60">
        <f>IFERROR(I45*Vlookups!$A$16,"")</f>
        <v>0</v>
      </c>
      <c r="J252" s="60">
        <f>IFERROR(J45*Vlookups!$A$16,"")</f>
        <v>0</v>
      </c>
      <c r="K252" s="60">
        <f>IFERROR(K45*Vlookups!$A$16,"")</f>
        <v>0</v>
      </c>
      <c r="L252" s="60">
        <f>IFERROR(L45*Vlookups!$A$16,"")</f>
        <v>0</v>
      </c>
      <c r="M252" s="60">
        <f>IFERROR(M45*Vlookups!$A$16,"")</f>
        <v>0</v>
      </c>
      <c r="N252" s="60">
        <f>IFERROR(N45*Vlookups!$A$16,"")</f>
        <v>0</v>
      </c>
      <c r="O252" s="60">
        <f>IFERROR(O45*Vlookups!$A$16,"")</f>
        <v>0</v>
      </c>
      <c r="P252" s="60">
        <f>IFERROR(P45*Vlookups!$A$16,"")</f>
        <v>0</v>
      </c>
      <c r="Q252" s="60">
        <f>IFERROR(Q45*Vlookups!$A$16,"")</f>
        <v>0</v>
      </c>
      <c r="R252" s="60">
        <f>IFERROR(R45*Vlookups!$A$16,"")</f>
        <v>0</v>
      </c>
      <c r="S252" s="60">
        <f>IFERROR(S45*Vlookups!$A$16,"")</f>
        <v>0</v>
      </c>
      <c r="T252" s="60">
        <f>IFERROR(T45*Vlookups!$A$16,"")</f>
        <v>0</v>
      </c>
      <c r="U252" s="60">
        <f>IFERROR(U45*Vlookups!$A$16,"")</f>
        <v>0</v>
      </c>
      <c r="V252" s="60">
        <f>IFERROR(V45*Vlookups!$A$16,"")</f>
        <v>0</v>
      </c>
      <c r="W252" s="60">
        <f>IFERROR(W45*Vlookups!$A$16,"")</f>
        <v>0</v>
      </c>
      <c r="X252" s="60">
        <f>IFERROR(X45*Vlookups!$A$16,"")</f>
        <v>0</v>
      </c>
      <c r="Y252" s="60">
        <f>IFERROR(Y45*Vlookups!$A$16,"")</f>
        <v>0</v>
      </c>
      <c r="Z252" s="60">
        <f>IFERROR(Z45*Vlookups!$A$16,"")</f>
        <v>0</v>
      </c>
      <c r="AA252" s="60">
        <f>IFERROR(AA45*Vlookups!$A$16,"")</f>
        <v>0</v>
      </c>
      <c r="AB252" s="60">
        <f>IFERROR(AB45*Vlookups!$A$16,"")</f>
        <v>0</v>
      </c>
      <c r="AC252" s="60">
        <f>IFERROR(AC45*Vlookups!$A$16,"")</f>
        <v>0</v>
      </c>
      <c r="AD252" s="60">
        <f>IFERROR(AD45*Vlookups!$A$16,"")</f>
        <v>0</v>
      </c>
      <c r="AE252" s="60">
        <f>IFERROR(AE45*Vlookups!$A$16,"")</f>
        <v>0</v>
      </c>
      <c r="AF252" s="60">
        <f>IFERROR(AF45*Vlookups!$A$16,"")</f>
        <v>0</v>
      </c>
      <c r="AG252" s="60">
        <f>IFERROR(AG45*Vlookups!$A$16,"")</f>
        <v>0</v>
      </c>
      <c r="AH252" s="60">
        <f>IFERROR(AH45*Vlookups!$A$16,"")</f>
        <v>0</v>
      </c>
      <c r="AI252" s="60">
        <f>IFERROR(AI45*Vlookups!$A$16,"")</f>
        <v>0</v>
      </c>
      <c r="AJ252" s="60">
        <f>IFERROR(AJ45*Vlookups!$A$16,"")</f>
        <v>0</v>
      </c>
      <c r="AK252" s="60">
        <f>IFERROR(AK45*Vlookups!$A$16,"")</f>
        <v>0</v>
      </c>
      <c r="AL252" s="60">
        <f>IFERROR(AL45*Vlookups!$A$16,"")</f>
        <v>0</v>
      </c>
      <c r="AM252" s="60">
        <f>IFERROR(AM45*Vlookups!$A$16,"")</f>
        <v>0</v>
      </c>
      <c r="AN252" s="60">
        <f>IFERROR(AN45*Vlookups!$A$16,"")</f>
        <v>0</v>
      </c>
    </row>
    <row r="253" spans="4:40" hidden="1" x14ac:dyDescent="0.45">
      <c r="D253" s="60">
        <f>IFERROR(D46*Vlookups!$A$16,"")</f>
        <v>0</v>
      </c>
      <c r="E253" s="60">
        <f>IFERROR(E46*Vlookups!$A$16,"")</f>
        <v>0</v>
      </c>
      <c r="F253" s="60">
        <f>IFERROR(F46*Vlookups!$A$16,"")</f>
        <v>0</v>
      </c>
      <c r="G253" s="60">
        <f>IFERROR(G46*Vlookups!$A$16,"")</f>
        <v>0</v>
      </c>
      <c r="H253" s="60">
        <f>IFERROR(H46*Vlookups!$A$16,"")</f>
        <v>0</v>
      </c>
      <c r="I253" s="60">
        <f>IFERROR(I46*Vlookups!$A$16,"")</f>
        <v>0</v>
      </c>
      <c r="J253" s="60">
        <f>IFERROR(J46*Vlookups!$A$16,"")</f>
        <v>0</v>
      </c>
      <c r="K253" s="60">
        <f>IFERROR(K46*Vlookups!$A$16,"")</f>
        <v>0</v>
      </c>
      <c r="L253" s="60">
        <f>IFERROR(L46*Vlookups!$A$16,"")</f>
        <v>0</v>
      </c>
      <c r="M253" s="60">
        <f>IFERROR(M46*Vlookups!$A$16,"")</f>
        <v>0</v>
      </c>
      <c r="N253" s="60">
        <f>IFERROR(N46*Vlookups!$A$16,"")</f>
        <v>0</v>
      </c>
      <c r="O253" s="60">
        <f>IFERROR(O46*Vlookups!$A$16,"")</f>
        <v>0</v>
      </c>
      <c r="P253" s="60">
        <f>IFERROR(P46*Vlookups!$A$16,"")</f>
        <v>0</v>
      </c>
      <c r="Q253" s="60">
        <f>IFERROR(Q46*Vlookups!$A$16,"")</f>
        <v>0</v>
      </c>
      <c r="R253" s="60">
        <f>IFERROR(R46*Vlookups!$A$16,"")</f>
        <v>0</v>
      </c>
      <c r="S253" s="60">
        <f>IFERROR(S46*Vlookups!$A$16,"")</f>
        <v>0</v>
      </c>
      <c r="T253" s="60">
        <f>IFERROR(T46*Vlookups!$A$16,"")</f>
        <v>0</v>
      </c>
      <c r="U253" s="60">
        <f>IFERROR(U46*Vlookups!$A$16,"")</f>
        <v>0</v>
      </c>
      <c r="V253" s="60">
        <f>IFERROR(V46*Vlookups!$A$16,"")</f>
        <v>0</v>
      </c>
      <c r="W253" s="60">
        <f>IFERROR(W46*Vlookups!$A$16,"")</f>
        <v>0</v>
      </c>
      <c r="X253" s="60">
        <f>IFERROR(X46*Vlookups!$A$16,"")</f>
        <v>0</v>
      </c>
      <c r="Y253" s="60">
        <f>IFERROR(Y46*Vlookups!$A$16,"")</f>
        <v>0</v>
      </c>
      <c r="Z253" s="60">
        <f>IFERROR(Z46*Vlookups!$A$16,"")</f>
        <v>0</v>
      </c>
      <c r="AA253" s="60">
        <f>IFERROR(AA46*Vlookups!$A$16,"")</f>
        <v>0</v>
      </c>
      <c r="AB253" s="60">
        <f>IFERROR(AB46*Vlookups!$A$16,"")</f>
        <v>0</v>
      </c>
      <c r="AC253" s="60">
        <f>IFERROR(AC46*Vlookups!$A$16,"")</f>
        <v>0</v>
      </c>
      <c r="AD253" s="60">
        <f>IFERROR(AD46*Vlookups!$A$16,"")</f>
        <v>0</v>
      </c>
      <c r="AE253" s="60">
        <f>IFERROR(AE46*Vlookups!$A$16,"")</f>
        <v>0</v>
      </c>
      <c r="AF253" s="60">
        <f>IFERROR(AF46*Vlookups!$A$16,"")</f>
        <v>0</v>
      </c>
      <c r="AG253" s="60">
        <f>IFERROR(AG46*Vlookups!$A$16,"")</f>
        <v>0</v>
      </c>
      <c r="AH253" s="60">
        <f>IFERROR(AH46*Vlookups!$A$16,"")</f>
        <v>0</v>
      </c>
      <c r="AI253" s="60">
        <f>IFERROR(AI46*Vlookups!$A$16,"")</f>
        <v>0</v>
      </c>
      <c r="AJ253" s="60">
        <f>IFERROR(AJ46*Vlookups!$A$16,"")</f>
        <v>0</v>
      </c>
      <c r="AK253" s="60">
        <f>IFERROR(AK46*Vlookups!$A$16,"")</f>
        <v>0</v>
      </c>
      <c r="AL253" s="60">
        <f>IFERROR(AL46*Vlookups!$A$16,"")</f>
        <v>0</v>
      </c>
      <c r="AM253" s="60">
        <f>IFERROR(AM46*Vlookups!$A$16,"")</f>
        <v>0</v>
      </c>
      <c r="AN253" s="60">
        <f>IFERROR(AN46*Vlookups!$A$16,"")</f>
        <v>0</v>
      </c>
    </row>
    <row r="254" spans="4:40" hidden="1" x14ac:dyDescent="0.45">
      <c r="D254" s="60">
        <f>IFERROR(D47*Vlookups!$A$16,"")</f>
        <v>0</v>
      </c>
      <c r="E254" s="60">
        <f>IFERROR(E47*Vlookups!$A$16,"")</f>
        <v>0</v>
      </c>
      <c r="F254" s="60">
        <f>IFERROR(F47*Vlookups!$A$16,"")</f>
        <v>0</v>
      </c>
      <c r="G254" s="60">
        <f>IFERROR(G47*Vlookups!$A$16,"")</f>
        <v>0</v>
      </c>
      <c r="H254" s="60">
        <f>IFERROR(H47*Vlookups!$A$16,"")</f>
        <v>0</v>
      </c>
      <c r="I254" s="60">
        <f>IFERROR(I47*Vlookups!$A$16,"")</f>
        <v>0</v>
      </c>
      <c r="J254" s="60">
        <f>IFERROR(J47*Vlookups!$A$16,"")</f>
        <v>0</v>
      </c>
      <c r="K254" s="60">
        <f>IFERROR(K47*Vlookups!$A$16,"")</f>
        <v>0</v>
      </c>
      <c r="L254" s="60">
        <f>IFERROR(L47*Vlookups!$A$16,"")</f>
        <v>0</v>
      </c>
      <c r="M254" s="60">
        <f>IFERROR(M47*Vlookups!$A$16,"")</f>
        <v>0</v>
      </c>
      <c r="N254" s="60">
        <f>IFERROR(N47*Vlookups!$A$16,"")</f>
        <v>0</v>
      </c>
      <c r="O254" s="60">
        <f>IFERROR(O47*Vlookups!$A$16,"")</f>
        <v>0</v>
      </c>
      <c r="P254" s="60">
        <f>IFERROR(P47*Vlookups!$A$16,"")</f>
        <v>0</v>
      </c>
      <c r="Q254" s="60">
        <f>IFERROR(Q47*Vlookups!$A$16,"")</f>
        <v>0</v>
      </c>
      <c r="R254" s="60">
        <f>IFERROR(R47*Vlookups!$A$16,"")</f>
        <v>0</v>
      </c>
      <c r="S254" s="60">
        <f>IFERROR(S47*Vlookups!$A$16,"")</f>
        <v>0</v>
      </c>
      <c r="T254" s="60">
        <f>IFERROR(T47*Vlookups!$A$16,"")</f>
        <v>0</v>
      </c>
      <c r="U254" s="60">
        <f>IFERROR(U47*Vlookups!$A$16,"")</f>
        <v>0</v>
      </c>
      <c r="V254" s="60">
        <f>IFERROR(V47*Vlookups!$A$16,"")</f>
        <v>0</v>
      </c>
      <c r="W254" s="60">
        <f>IFERROR(W47*Vlookups!$A$16,"")</f>
        <v>0</v>
      </c>
      <c r="X254" s="60">
        <f>IFERROR(X47*Vlookups!$A$16,"")</f>
        <v>0</v>
      </c>
      <c r="Y254" s="60">
        <f>IFERROR(Y47*Vlookups!$A$16,"")</f>
        <v>0</v>
      </c>
      <c r="Z254" s="60">
        <f>IFERROR(Z47*Vlookups!$A$16,"")</f>
        <v>0</v>
      </c>
      <c r="AA254" s="60">
        <f>IFERROR(AA47*Vlookups!$A$16,"")</f>
        <v>0</v>
      </c>
      <c r="AB254" s="60">
        <f>IFERROR(AB47*Vlookups!$A$16,"")</f>
        <v>0</v>
      </c>
      <c r="AC254" s="60">
        <f>IFERROR(AC47*Vlookups!$A$16,"")</f>
        <v>0</v>
      </c>
      <c r="AD254" s="60">
        <f>IFERROR(AD47*Vlookups!$A$16,"")</f>
        <v>0</v>
      </c>
      <c r="AE254" s="60">
        <f>IFERROR(AE47*Vlookups!$A$16,"")</f>
        <v>0</v>
      </c>
      <c r="AF254" s="60">
        <f>IFERROR(AF47*Vlookups!$A$16,"")</f>
        <v>0</v>
      </c>
      <c r="AG254" s="60">
        <f>IFERROR(AG47*Vlookups!$A$16,"")</f>
        <v>0</v>
      </c>
      <c r="AH254" s="60">
        <f>IFERROR(AH47*Vlookups!$A$16,"")</f>
        <v>0</v>
      </c>
      <c r="AI254" s="60">
        <f>IFERROR(AI47*Vlookups!$A$16,"")</f>
        <v>0</v>
      </c>
      <c r="AJ254" s="60">
        <f>IFERROR(AJ47*Vlookups!$A$16,"")</f>
        <v>0</v>
      </c>
      <c r="AK254" s="60">
        <f>IFERROR(AK47*Vlookups!$A$16,"")</f>
        <v>0</v>
      </c>
      <c r="AL254" s="60">
        <f>IFERROR(AL47*Vlookups!$A$16,"")</f>
        <v>0</v>
      </c>
      <c r="AM254" s="60">
        <f>IFERROR(AM47*Vlookups!$A$16,"")</f>
        <v>0</v>
      </c>
      <c r="AN254" s="60">
        <f>IFERROR(AN47*Vlookups!$A$16,"")</f>
        <v>0</v>
      </c>
    </row>
    <row r="255" spans="4:40" hidden="1" x14ac:dyDescent="0.45">
      <c r="D255" s="60">
        <f>IFERROR(D48*Vlookups!$A$16,"")</f>
        <v>0</v>
      </c>
      <c r="E255" s="60">
        <f>IFERROR(E48*Vlookups!$A$16,"")</f>
        <v>0</v>
      </c>
      <c r="F255" s="60">
        <f>IFERROR(F48*Vlookups!$A$16,"")</f>
        <v>0</v>
      </c>
      <c r="G255" s="60">
        <f>IFERROR(G48*Vlookups!$A$16,"")</f>
        <v>0</v>
      </c>
      <c r="H255" s="60">
        <f>IFERROR(H48*Vlookups!$A$16,"")</f>
        <v>0</v>
      </c>
      <c r="I255" s="60">
        <f>IFERROR(I48*Vlookups!$A$16,"")</f>
        <v>0</v>
      </c>
      <c r="J255" s="60">
        <f>IFERROR(J48*Vlookups!$A$16,"")</f>
        <v>0</v>
      </c>
      <c r="K255" s="60">
        <f>IFERROR(K48*Vlookups!$A$16,"")</f>
        <v>0</v>
      </c>
      <c r="L255" s="60">
        <f>IFERROR(L48*Vlookups!$A$16,"")</f>
        <v>0</v>
      </c>
      <c r="M255" s="60">
        <f>IFERROR(M48*Vlookups!$A$16,"")</f>
        <v>0</v>
      </c>
      <c r="N255" s="60">
        <f>IFERROR(N48*Vlookups!$A$16,"")</f>
        <v>0</v>
      </c>
      <c r="O255" s="60">
        <f>IFERROR(O48*Vlookups!$A$16,"")</f>
        <v>0</v>
      </c>
      <c r="P255" s="60">
        <f>IFERROR(P48*Vlookups!$A$16,"")</f>
        <v>0</v>
      </c>
      <c r="Q255" s="60">
        <f>IFERROR(Q48*Vlookups!$A$16,"")</f>
        <v>0</v>
      </c>
      <c r="R255" s="60">
        <f>IFERROR(R48*Vlookups!$A$16,"")</f>
        <v>0</v>
      </c>
      <c r="S255" s="60">
        <f>IFERROR(S48*Vlookups!$A$16,"")</f>
        <v>0</v>
      </c>
      <c r="T255" s="60">
        <f>IFERROR(T48*Vlookups!$A$16,"")</f>
        <v>0</v>
      </c>
      <c r="U255" s="60">
        <f>IFERROR(U48*Vlookups!$A$16,"")</f>
        <v>0</v>
      </c>
      <c r="V255" s="60">
        <f>IFERROR(V48*Vlookups!$A$16,"")</f>
        <v>0</v>
      </c>
      <c r="W255" s="60">
        <f>IFERROR(W48*Vlookups!$A$16,"")</f>
        <v>0</v>
      </c>
      <c r="X255" s="60">
        <f>IFERROR(X48*Vlookups!$A$16,"")</f>
        <v>0</v>
      </c>
      <c r="Y255" s="60">
        <f>IFERROR(Y48*Vlookups!$A$16,"")</f>
        <v>0</v>
      </c>
      <c r="Z255" s="60">
        <f>IFERROR(Z48*Vlookups!$A$16,"")</f>
        <v>0</v>
      </c>
      <c r="AA255" s="60">
        <f>IFERROR(AA48*Vlookups!$A$16,"")</f>
        <v>0</v>
      </c>
      <c r="AB255" s="60">
        <f>IFERROR(AB48*Vlookups!$A$16,"")</f>
        <v>0</v>
      </c>
      <c r="AC255" s="60">
        <f>IFERROR(AC48*Vlookups!$A$16,"")</f>
        <v>0</v>
      </c>
      <c r="AD255" s="60">
        <f>IFERROR(AD48*Vlookups!$A$16,"")</f>
        <v>0</v>
      </c>
      <c r="AE255" s="60">
        <f>IFERROR(AE48*Vlookups!$A$16,"")</f>
        <v>0</v>
      </c>
      <c r="AF255" s="60">
        <f>IFERROR(AF48*Vlookups!$A$16,"")</f>
        <v>0</v>
      </c>
      <c r="AG255" s="60">
        <f>IFERROR(AG48*Vlookups!$A$16,"")</f>
        <v>0</v>
      </c>
      <c r="AH255" s="60">
        <f>IFERROR(AH48*Vlookups!$A$16,"")</f>
        <v>0</v>
      </c>
      <c r="AI255" s="60">
        <f>IFERROR(AI48*Vlookups!$A$16,"")</f>
        <v>0</v>
      </c>
      <c r="AJ255" s="60">
        <f>IFERROR(AJ48*Vlookups!$A$16,"")</f>
        <v>0</v>
      </c>
      <c r="AK255" s="60">
        <f>IFERROR(AK48*Vlookups!$A$16,"")</f>
        <v>0</v>
      </c>
      <c r="AL255" s="60">
        <f>IFERROR(AL48*Vlookups!$A$16,"")</f>
        <v>0</v>
      </c>
      <c r="AM255" s="60">
        <f>IFERROR(AM48*Vlookups!$A$16,"")</f>
        <v>0</v>
      </c>
      <c r="AN255" s="60">
        <f>IFERROR(AN48*Vlookups!$A$16,"")</f>
        <v>0</v>
      </c>
    </row>
    <row r="256" spans="4:40" hidden="1" x14ac:dyDescent="0.45">
      <c r="D256" s="60">
        <f>IFERROR(D49*Vlookups!$A$16,"")</f>
        <v>0</v>
      </c>
      <c r="E256" s="60">
        <f>IFERROR(E49*Vlookups!$A$16,"")</f>
        <v>0</v>
      </c>
      <c r="F256" s="60">
        <f>IFERROR(F49*Vlookups!$A$16,"")</f>
        <v>0</v>
      </c>
      <c r="G256" s="60">
        <f>IFERROR(G49*Vlookups!$A$16,"")</f>
        <v>0</v>
      </c>
      <c r="H256" s="60">
        <f>IFERROR(H49*Vlookups!$A$16,"")</f>
        <v>0</v>
      </c>
      <c r="I256" s="60">
        <f>IFERROR(I49*Vlookups!$A$16,"")</f>
        <v>0</v>
      </c>
      <c r="J256" s="60">
        <f>IFERROR(J49*Vlookups!$A$16,"")</f>
        <v>0</v>
      </c>
      <c r="K256" s="60">
        <f>IFERROR(K49*Vlookups!$A$16,"")</f>
        <v>0</v>
      </c>
      <c r="L256" s="60">
        <f>IFERROR(L49*Vlookups!$A$16,"")</f>
        <v>0</v>
      </c>
      <c r="M256" s="60">
        <f>IFERROR(M49*Vlookups!$A$16,"")</f>
        <v>0</v>
      </c>
      <c r="N256" s="60">
        <f>IFERROR(N49*Vlookups!$A$16,"")</f>
        <v>0</v>
      </c>
      <c r="O256" s="60">
        <f>IFERROR(O49*Vlookups!$A$16,"")</f>
        <v>0</v>
      </c>
      <c r="P256" s="60">
        <f>IFERROR(P49*Vlookups!$A$16,"")</f>
        <v>0</v>
      </c>
      <c r="Q256" s="60">
        <f>IFERROR(Q49*Vlookups!$A$16,"")</f>
        <v>0</v>
      </c>
      <c r="R256" s="60">
        <f>IFERROR(R49*Vlookups!$A$16,"")</f>
        <v>0</v>
      </c>
      <c r="S256" s="60">
        <f>IFERROR(S49*Vlookups!$A$16,"")</f>
        <v>0</v>
      </c>
      <c r="T256" s="60">
        <f>IFERROR(T49*Vlookups!$A$16,"")</f>
        <v>0</v>
      </c>
      <c r="U256" s="60">
        <f>IFERROR(U49*Vlookups!$A$16,"")</f>
        <v>0</v>
      </c>
      <c r="V256" s="60">
        <f>IFERROR(V49*Vlookups!$A$16,"")</f>
        <v>0</v>
      </c>
      <c r="W256" s="60">
        <f>IFERROR(W49*Vlookups!$A$16,"")</f>
        <v>0</v>
      </c>
      <c r="X256" s="60">
        <f>IFERROR(X49*Vlookups!$A$16,"")</f>
        <v>0</v>
      </c>
      <c r="Y256" s="60">
        <f>IFERROR(Y49*Vlookups!$A$16,"")</f>
        <v>0</v>
      </c>
      <c r="Z256" s="60">
        <f>IFERROR(Z49*Vlookups!$A$16,"")</f>
        <v>0</v>
      </c>
      <c r="AA256" s="60">
        <f>IFERROR(AA49*Vlookups!$A$16,"")</f>
        <v>0</v>
      </c>
      <c r="AB256" s="60">
        <f>IFERROR(AB49*Vlookups!$A$16,"")</f>
        <v>0</v>
      </c>
      <c r="AC256" s="60">
        <f>IFERROR(AC49*Vlookups!$A$16,"")</f>
        <v>0</v>
      </c>
      <c r="AD256" s="60">
        <f>IFERROR(AD49*Vlookups!$A$16,"")</f>
        <v>0</v>
      </c>
      <c r="AE256" s="60">
        <f>IFERROR(AE49*Vlookups!$A$16,"")</f>
        <v>0</v>
      </c>
      <c r="AF256" s="60">
        <f>IFERROR(AF49*Vlookups!$A$16,"")</f>
        <v>0</v>
      </c>
      <c r="AG256" s="60">
        <f>IFERROR(AG49*Vlookups!$A$16,"")</f>
        <v>0</v>
      </c>
      <c r="AH256" s="60">
        <f>IFERROR(AH49*Vlookups!$A$16,"")</f>
        <v>0</v>
      </c>
      <c r="AI256" s="60">
        <f>IFERROR(AI49*Vlookups!$A$16,"")</f>
        <v>0</v>
      </c>
      <c r="AJ256" s="60">
        <f>IFERROR(AJ49*Vlookups!$A$16,"")</f>
        <v>0</v>
      </c>
      <c r="AK256" s="60">
        <f>IFERROR(AK49*Vlookups!$A$16,"")</f>
        <v>0</v>
      </c>
      <c r="AL256" s="60">
        <f>IFERROR(AL49*Vlookups!$A$16,"")</f>
        <v>0</v>
      </c>
      <c r="AM256" s="60">
        <f>IFERROR(AM49*Vlookups!$A$16,"")</f>
        <v>0</v>
      </c>
      <c r="AN256" s="60">
        <f>IFERROR(AN49*Vlookups!$A$16,"")</f>
        <v>0</v>
      </c>
    </row>
    <row r="257" spans="4:40" hidden="1" x14ac:dyDescent="0.45">
      <c r="D257" s="60">
        <f>IFERROR(D50*Vlookups!$A$16,"")</f>
        <v>0</v>
      </c>
      <c r="E257" s="60">
        <f>IFERROR(E50*Vlookups!$A$16,"")</f>
        <v>0</v>
      </c>
      <c r="F257" s="60">
        <f>IFERROR(F50*Vlookups!$A$16,"")</f>
        <v>0</v>
      </c>
      <c r="G257" s="60">
        <f>IFERROR(G50*Vlookups!$A$16,"")</f>
        <v>0</v>
      </c>
      <c r="H257" s="60">
        <f>IFERROR(H50*Vlookups!$A$16,"")</f>
        <v>0</v>
      </c>
      <c r="I257" s="60">
        <f>IFERROR(I50*Vlookups!$A$16,"")</f>
        <v>0</v>
      </c>
      <c r="J257" s="60">
        <f>IFERROR(J50*Vlookups!$A$16,"")</f>
        <v>0</v>
      </c>
      <c r="K257" s="60">
        <f>IFERROR(K50*Vlookups!$A$16,"")</f>
        <v>0</v>
      </c>
      <c r="L257" s="60">
        <f>IFERROR(L50*Vlookups!$A$16,"")</f>
        <v>0</v>
      </c>
      <c r="M257" s="60">
        <f>IFERROR(M50*Vlookups!$A$16,"")</f>
        <v>0</v>
      </c>
      <c r="N257" s="60">
        <f>IFERROR(N50*Vlookups!$A$16,"")</f>
        <v>0</v>
      </c>
      <c r="O257" s="60">
        <f>IFERROR(O50*Vlookups!$A$16,"")</f>
        <v>0</v>
      </c>
      <c r="P257" s="60">
        <f>IFERROR(P50*Vlookups!$A$16,"")</f>
        <v>0</v>
      </c>
      <c r="Q257" s="60">
        <f>IFERROR(Q50*Vlookups!$A$16,"")</f>
        <v>0</v>
      </c>
      <c r="R257" s="60">
        <f>IFERROR(R50*Vlookups!$A$16,"")</f>
        <v>0</v>
      </c>
      <c r="S257" s="60">
        <f>IFERROR(S50*Vlookups!$A$16,"")</f>
        <v>0</v>
      </c>
      <c r="T257" s="60">
        <f>IFERROR(T50*Vlookups!$A$16,"")</f>
        <v>0</v>
      </c>
      <c r="U257" s="60">
        <f>IFERROR(U50*Vlookups!$A$16,"")</f>
        <v>0</v>
      </c>
      <c r="V257" s="60">
        <f>IFERROR(V50*Vlookups!$A$16,"")</f>
        <v>0</v>
      </c>
      <c r="W257" s="60">
        <f>IFERROR(W50*Vlookups!$A$16,"")</f>
        <v>0</v>
      </c>
      <c r="X257" s="60">
        <f>IFERROR(X50*Vlookups!$A$16,"")</f>
        <v>0</v>
      </c>
      <c r="Y257" s="60">
        <f>IFERROR(Y50*Vlookups!$A$16,"")</f>
        <v>0</v>
      </c>
      <c r="Z257" s="60">
        <f>IFERROR(Z50*Vlookups!$A$16,"")</f>
        <v>0</v>
      </c>
      <c r="AA257" s="60">
        <f>IFERROR(AA50*Vlookups!$A$16,"")</f>
        <v>0</v>
      </c>
      <c r="AB257" s="60">
        <f>IFERROR(AB50*Vlookups!$A$16,"")</f>
        <v>0</v>
      </c>
      <c r="AC257" s="60">
        <f>IFERROR(AC50*Vlookups!$A$16,"")</f>
        <v>0</v>
      </c>
      <c r="AD257" s="60">
        <f>IFERROR(AD50*Vlookups!$A$16,"")</f>
        <v>0</v>
      </c>
      <c r="AE257" s="60">
        <f>IFERROR(AE50*Vlookups!$A$16,"")</f>
        <v>0</v>
      </c>
      <c r="AF257" s="60">
        <f>IFERROR(AF50*Vlookups!$A$16,"")</f>
        <v>0</v>
      </c>
      <c r="AG257" s="60">
        <f>IFERROR(AG50*Vlookups!$A$16,"")</f>
        <v>0</v>
      </c>
      <c r="AH257" s="60">
        <f>IFERROR(AH50*Vlookups!$A$16,"")</f>
        <v>0</v>
      </c>
      <c r="AI257" s="60">
        <f>IFERROR(AI50*Vlookups!$A$16,"")</f>
        <v>0</v>
      </c>
      <c r="AJ257" s="60">
        <f>IFERROR(AJ50*Vlookups!$A$16,"")</f>
        <v>0</v>
      </c>
      <c r="AK257" s="60">
        <f>IFERROR(AK50*Vlookups!$A$16,"")</f>
        <v>0</v>
      </c>
      <c r="AL257" s="60">
        <f>IFERROR(AL50*Vlookups!$A$16,"")</f>
        <v>0</v>
      </c>
      <c r="AM257" s="60">
        <f>IFERROR(AM50*Vlookups!$A$16,"")</f>
        <v>0</v>
      </c>
      <c r="AN257" s="60">
        <f>IFERROR(AN50*Vlookups!$A$16,"")</f>
        <v>0</v>
      </c>
    </row>
    <row r="258" spans="4:40" hidden="1" x14ac:dyDescent="0.45">
      <c r="D258" s="60">
        <f>IFERROR(D51*Vlookups!$A$16,"")</f>
        <v>0</v>
      </c>
      <c r="E258" s="60">
        <f>IFERROR(E51*Vlookups!$A$16,"")</f>
        <v>0</v>
      </c>
      <c r="F258" s="60">
        <f>IFERROR(F51*Vlookups!$A$16,"")</f>
        <v>0</v>
      </c>
      <c r="G258" s="60">
        <f>IFERROR(G51*Vlookups!$A$16,"")</f>
        <v>0</v>
      </c>
      <c r="H258" s="60">
        <f>IFERROR(H51*Vlookups!$A$16,"")</f>
        <v>0</v>
      </c>
      <c r="I258" s="60">
        <f>IFERROR(I51*Vlookups!$A$16,"")</f>
        <v>0</v>
      </c>
      <c r="J258" s="60">
        <f>IFERROR(J51*Vlookups!$A$16,"")</f>
        <v>0</v>
      </c>
      <c r="K258" s="60">
        <f>IFERROR(K51*Vlookups!$A$16,"")</f>
        <v>0</v>
      </c>
      <c r="L258" s="60">
        <f>IFERROR(L51*Vlookups!$A$16,"")</f>
        <v>0</v>
      </c>
      <c r="M258" s="60">
        <f>IFERROR(M51*Vlookups!$A$16,"")</f>
        <v>0</v>
      </c>
      <c r="N258" s="60">
        <f>IFERROR(N51*Vlookups!$A$16,"")</f>
        <v>0</v>
      </c>
      <c r="O258" s="60">
        <f>IFERROR(O51*Vlookups!$A$16,"")</f>
        <v>0</v>
      </c>
      <c r="P258" s="60">
        <f>IFERROR(P51*Vlookups!$A$16,"")</f>
        <v>0</v>
      </c>
      <c r="Q258" s="60">
        <f>IFERROR(Q51*Vlookups!$A$16,"")</f>
        <v>0</v>
      </c>
      <c r="R258" s="60">
        <f>IFERROR(R51*Vlookups!$A$16,"")</f>
        <v>0</v>
      </c>
      <c r="S258" s="60">
        <f>IFERROR(S51*Vlookups!$A$16,"")</f>
        <v>0</v>
      </c>
      <c r="T258" s="60">
        <f>IFERROR(T51*Vlookups!$A$16,"")</f>
        <v>0</v>
      </c>
      <c r="U258" s="60">
        <f>IFERROR(U51*Vlookups!$A$16,"")</f>
        <v>0</v>
      </c>
      <c r="V258" s="60">
        <f>IFERROR(V51*Vlookups!$A$16,"")</f>
        <v>0</v>
      </c>
      <c r="W258" s="60">
        <f>IFERROR(W51*Vlookups!$A$16,"")</f>
        <v>0</v>
      </c>
      <c r="X258" s="60">
        <f>IFERROR(X51*Vlookups!$A$16,"")</f>
        <v>0</v>
      </c>
      <c r="Y258" s="60">
        <f>IFERROR(Y51*Vlookups!$A$16,"")</f>
        <v>0</v>
      </c>
      <c r="Z258" s="60">
        <f>IFERROR(Z51*Vlookups!$A$16,"")</f>
        <v>0</v>
      </c>
      <c r="AA258" s="60">
        <f>IFERROR(AA51*Vlookups!$A$16,"")</f>
        <v>0</v>
      </c>
      <c r="AB258" s="60">
        <f>IFERROR(AB51*Vlookups!$A$16,"")</f>
        <v>0</v>
      </c>
      <c r="AC258" s="60">
        <f>IFERROR(AC51*Vlookups!$A$16,"")</f>
        <v>0</v>
      </c>
      <c r="AD258" s="60">
        <f>IFERROR(AD51*Vlookups!$A$16,"")</f>
        <v>0</v>
      </c>
      <c r="AE258" s="60">
        <f>IFERROR(AE51*Vlookups!$A$16,"")</f>
        <v>0</v>
      </c>
      <c r="AF258" s="60">
        <f>IFERROR(AF51*Vlookups!$A$16,"")</f>
        <v>0</v>
      </c>
      <c r="AG258" s="60">
        <f>IFERROR(AG51*Vlookups!$A$16,"")</f>
        <v>0</v>
      </c>
      <c r="AH258" s="60">
        <f>IFERROR(AH51*Vlookups!$A$16,"")</f>
        <v>0</v>
      </c>
      <c r="AI258" s="60">
        <f>IFERROR(AI51*Vlookups!$A$16,"")</f>
        <v>0</v>
      </c>
      <c r="AJ258" s="60">
        <f>IFERROR(AJ51*Vlookups!$A$16,"")</f>
        <v>0</v>
      </c>
      <c r="AK258" s="60">
        <f>IFERROR(AK51*Vlookups!$A$16,"")</f>
        <v>0</v>
      </c>
      <c r="AL258" s="60">
        <f>IFERROR(AL51*Vlookups!$A$16,"")</f>
        <v>0</v>
      </c>
      <c r="AM258" s="60">
        <f>IFERROR(AM51*Vlookups!$A$16,"")</f>
        <v>0</v>
      </c>
      <c r="AN258" s="60">
        <f>IFERROR(AN51*Vlookups!$A$16,"")</f>
        <v>0</v>
      </c>
    </row>
    <row r="259" spans="4:40" hidden="1" x14ac:dyDescent="0.45">
      <c r="D259" s="60">
        <f>IFERROR(D52*Vlookups!$A$16,"")</f>
        <v>0</v>
      </c>
      <c r="E259" s="60">
        <f>IFERROR(E52*Vlookups!$A$16,"")</f>
        <v>0</v>
      </c>
      <c r="F259" s="60">
        <f>IFERROR(F52*Vlookups!$A$16,"")</f>
        <v>0</v>
      </c>
      <c r="G259" s="60">
        <f>IFERROR(G52*Vlookups!$A$16,"")</f>
        <v>0</v>
      </c>
      <c r="H259" s="60">
        <f>IFERROR(H52*Vlookups!$A$16,"")</f>
        <v>0</v>
      </c>
      <c r="I259" s="60">
        <f>IFERROR(I52*Vlookups!$A$16,"")</f>
        <v>0</v>
      </c>
      <c r="J259" s="60">
        <f>IFERROR(J52*Vlookups!$A$16,"")</f>
        <v>0</v>
      </c>
      <c r="K259" s="60">
        <f>IFERROR(K52*Vlookups!$A$16,"")</f>
        <v>0</v>
      </c>
      <c r="L259" s="60">
        <f>IFERROR(L52*Vlookups!$A$16,"")</f>
        <v>0</v>
      </c>
      <c r="M259" s="60">
        <f>IFERROR(M52*Vlookups!$A$16,"")</f>
        <v>0</v>
      </c>
      <c r="N259" s="60">
        <f>IFERROR(N52*Vlookups!$A$16,"")</f>
        <v>0</v>
      </c>
      <c r="O259" s="60">
        <f>IFERROR(O52*Vlookups!$A$16,"")</f>
        <v>0</v>
      </c>
      <c r="P259" s="60">
        <f>IFERROR(P52*Vlookups!$A$16,"")</f>
        <v>0</v>
      </c>
      <c r="Q259" s="60">
        <f>IFERROR(Q52*Vlookups!$A$16,"")</f>
        <v>0</v>
      </c>
      <c r="R259" s="60">
        <f>IFERROR(R52*Vlookups!$A$16,"")</f>
        <v>0</v>
      </c>
      <c r="S259" s="60">
        <f>IFERROR(S52*Vlookups!$A$16,"")</f>
        <v>0</v>
      </c>
      <c r="T259" s="60">
        <f>IFERROR(T52*Vlookups!$A$16,"")</f>
        <v>0</v>
      </c>
      <c r="U259" s="60">
        <f>IFERROR(U52*Vlookups!$A$16,"")</f>
        <v>0</v>
      </c>
      <c r="V259" s="60">
        <f>IFERROR(V52*Vlookups!$A$16,"")</f>
        <v>0</v>
      </c>
      <c r="W259" s="60">
        <f>IFERROR(W52*Vlookups!$A$16,"")</f>
        <v>0</v>
      </c>
      <c r="X259" s="60">
        <f>IFERROR(X52*Vlookups!$A$16,"")</f>
        <v>0</v>
      </c>
      <c r="Y259" s="60">
        <f>IFERROR(Y52*Vlookups!$A$16,"")</f>
        <v>0</v>
      </c>
      <c r="Z259" s="60">
        <f>IFERROR(Z52*Vlookups!$A$16,"")</f>
        <v>0</v>
      </c>
      <c r="AA259" s="60">
        <f>IFERROR(AA52*Vlookups!$A$16,"")</f>
        <v>0</v>
      </c>
      <c r="AB259" s="60">
        <f>IFERROR(AB52*Vlookups!$A$16,"")</f>
        <v>0</v>
      </c>
      <c r="AC259" s="60">
        <f>IFERROR(AC52*Vlookups!$A$16,"")</f>
        <v>0</v>
      </c>
      <c r="AD259" s="60">
        <f>IFERROR(AD52*Vlookups!$A$16,"")</f>
        <v>0</v>
      </c>
      <c r="AE259" s="60">
        <f>IFERROR(AE52*Vlookups!$A$16,"")</f>
        <v>0</v>
      </c>
      <c r="AF259" s="60">
        <f>IFERROR(AF52*Vlookups!$A$16,"")</f>
        <v>0</v>
      </c>
      <c r="AG259" s="60">
        <f>IFERROR(AG52*Vlookups!$A$16,"")</f>
        <v>0</v>
      </c>
      <c r="AH259" s="60">
        <f>IFERROR(AH52*Vlookups!$A$16,"")</f>
        <v>0</v>
      </c>
      <c r="AI259" s="60">
        <f>IFERROR(AI52*Vlookups!$A$16,"")</f>
        <v>0</v>
      </c>
      <c r="AJ259" s="60">
        <f>IFERROR(AJ52*Vlookups!$A$16,"")</f>
        <v>0</v>
      </c>
      <c r="AK259" s="60">
        <f>IFERROR(AK52*Vlookups!$A$16,"")</f>
        <v>0</v>
      </c>
      <c r="AL259" s="60">
        <f>IFERROR(AL52*Vlookups!$A$16,"")</f>
        <v>0</v>
      </c>
      <c r="AM259" s="60">
        <f>IFERROR(AM52*Vlookups!$A$16,"")</f>
        <v>0</v>
      </c>
      <c r="AN259" s="60">
        <f>IFERROR(AN52*Vlookups!$A$16,"")</f>
        <v>0</v>
      </c>
    </row>
    <row r="260" spans="4:40" hidden="1" x14ac:dyDescent="0.45">
      <c r="D260" s="60">
        <f>IFERROR(D53*Vlookups!$A$16,"")</f>
        <v>0</v>
      </c>
      <c r="E260" s="60">
        <f>IFERROR(E53*Vlookups!$A$16,"")</f>
        <v>0</v>
      </c>
      <c r="F260" s="60">
        <f>IFERROR(F53*Vlookups!$A$16,"")</f>
        <v>0</v>
      </c>
      <c r="G260" s="60">
        <f>IFERROR(G53*Vlookups!$A$16,"")</f>
        <v>0</v>
      </c>
      <c r="H260" s="60">
        <f>IFERROR(H53*Vlookups!$A$16,"")</f>
        <v>0</v>
      </c>
      <c r="I260" s="60">
        <f>IFERROR(I53*Vlookups!$A$16,"")</f>
        <v>0</v>
      </c>
      <c r="J260" s="60">
        <f>IFERROR(J53*Vlookups!$A$16,"")</f>
        <v>0</v>
      </c>
      <c r="K260" s="60">
        <f>IFERROR(K53*Vlookups!$A$16,"")</f>
        <v>0</v>
      </c>
      <c r="L260" s="60">
        <f>IFERROR(L53*Vlookups!$A$16,"")</f>
        <v>0</v>
      </c>
      <c r="M260" s="60">
        <f>IFERROR(M53*Vlookups!$A$16,"")</f>
        <v>0</v>
      </c>
      <c r="N260" s="60">
        <f>IFERROR(N53*Vlookups!$A$16,"")</f>
        <v>0</v>
      </c>
      <c r="O260" s="60">
        <f>IFERROR(O53*Vlookups!$A$16,"")</f>
        <v>0</v>
      </c>
      <c r="P260" s="60">
        <f>IFERROR(P53*Vlookups!$A$16,"")</f>
        <v>0</v>
      </c>
      <c r="Q260" s="60">
        <f>IFERROR(Q53*Vlookups!$A$16,"")</f>
        <v>0</v>
      </c>
      <c r="R260" s="60">
        <f>IFERROR(R53*Vlookups!$A$16,"")</f>
        <v>0</v>
      </c>
      <c r="S260" s="60">
        <f>IFERROR(S53*Vlookups!$A$16,"")</f>
        <v>0</v>
      </c>
      <c r="T260" s="60">
        <f>IFERROR(T53*Vlookups!$A$16,"")</f>
        <v>0</v>
      </c>
      <c r="U260" s="60">
        <f>IFERROR(U53*Vlookups!$A$16,"")</f>
        <v>0</v>
      </c>
      <c r="V260" s="60">
        <f>IFERROR(V53*Vlookups!$A$16,"")</f>
        <v>0</v>
      </c>
      <c r="W260" s="60">
        <f>IFERROR(W53*Vlookups!$A$16,"")</f>
        <v>0</v>
      </c>
      <c r="X260" s="60">
        <f>IFERROR(X53*Vlookups!$A$16,"")</f>
        <v>0</v>
      </c>
      <c r="Y260" s="60">
        <f>IFERROR(Y53*Vlookups!$A$16,"")</f>
        <v>0</v>
      </c>
      <c r="Z260" s="60">
        <f>IFERROR(Z53*Vlookups!$A$16,"")</f>
        <v>0</v>
      </c>
      <c r="AA260" s="60">
        <f>IFERROR(AA53*Vlookups!$A$16,"")</f>
        <v>0</v>
      </c>
      <c r="AB260" s="60">
        <f>IFERROR(AB53*Vlookups!$A$16,"")</f>
        <v>0</v>
      </c>
      <c r="AC260" s="60">
        <f>IFERROR(AC53*Vlookups!$A$16,"")</f>
        <v>0</v>
      </c>
      <c r="AD260" s="60">
        <f>IFERROR(AD53*Vlookups!$A$16,"")</f>
        <v>0</v>
      </c>
      <c r="AE260" s="60">
        <f>IFERROR(AE53*Vlookups!$A$16,"")</f>
        <v>0</v>
      </c>
      <c r="AF260" s="60">
        <f>IFERROR(AF53*Vlookups!$A$16,"")</f>
        <v>0</v>
      </c>
      <c r="AG260" s="60">
        <f>IFERROR(AG53*Vlookups!$A$16,"")</f>
        <v>0</v>
      </c>
      <c r="AH260" s="60">
        <f>IFERROR(AH53*Vlookups!$A$16,"")</f>
        <v>0</v>
      </c>
      <c r="AI260" s="60">
        <f>IFERROR(AI53*Vlookups!$A$16,"")</f>
        <v>0</v>
      </c>
      <c r="AJ260" s="60">
        <f>IFERROR(AJ53*Vlookups!$A$16,"")</f>
        <v>0</v>
      </c>
      <c r="AK260" s="60">
        <f>IFERROR(AK53*Vlookups!$A$16,"")</f>
        <v>0</v>
      </c>
      <c r="AL260" s="60">
        <f>IFERROR(AL53*Vlookups!$A$16,"")</f>
        <v>0</v>
      </c>
      <c r="AM260" s="60">
        <f>IFERROR(AM53*Vlookups!$A$16,"")</f>
        <v>0</v>
      </c>
      <c r="AN260" s="60">
        <f>IFERROR(AN53*Vlookups!$A$16,"")</f>
        <v>0</v>
      </c>
    </row>
    <row r="261" spans="4:40" hidden="1" x14ac:dyDescent="0.45">
      <c r="D261" s="60">
        <f>IFERROR(D54*Vlookups!$A$16,"")</f>
        <v>0</v>
      </c>
      <c r="E261" s="60">
        <f>IFERROR(E54*Vlookups!$A$16,"")</f>
        <v>0</v>
      </c>
      <c r="F261" s="60">
        <f>IFERROR(F54*Vlookups!$A$16,"")</f>
        <v>0</v>
      </c>
      <c r="G261" s="60">
        <f>IFERROR(G54*Vlookups!$A$16,"")</f>
        <v>0</v>
      </c>
      <c r="H261" s="60">
        <f>IFERROR(H54*Vlookups!$A$16,"")</f>
        <v>0</v>
      </c>
      <c r="I261" s="60">
        <f>IFERROR(I54*Vlookups!$A$16,"")</f>
        <v>0</v>
      </c>
      <c r="J261" s="60">
        <f>IFERROR(J54*Vlookups!$A$16,"")</f>
        <v>0</v>
      </c>
      <c r="K261" s="60">
        <f>IFERROR(K54*Vlookups!$A$16,"")</f>
        <v>0</v>
      </c>
      <c r="L261" s="60">
        <f>IFERROR(L54*Vlookups!$A$16,"")</f>
        <v>0</v>
      </c>
      <c r="M261" s="60">
        <f>IFERROR(M54*Vlookups!$A$16,"")</f>
        <v>0</v>
      </c>
      <c r="N261" s="60">
        <f>IFERROR(N54*Vlookups!$A$16,"")</f>
        <v>0</v>
      </c>
      <c r="O261" s="60">
        <f>IFERROR(O54*Vlookups!$A$16,"")</f>
        <v>0</v>
      </c>
      <c r="P261" s="60">
        <f>IFERROR(P54*Vlookups!$A$16,"")</f>
        <v>0</v>
      </c>
      <c r="Q261" s="60">
        <f>IFERROR(Q54*Vlookups!$A$16,"")</f>
        <v>0</v>
      </c>
      <c r="R261" s="60">
        <f>IFERROR(R54*Vlookups!$A$16,"")</f>
        <v>0</v>
      </c>
      <c r="S261" s="60">
        <f>IFERROR(S54*Vlookups!$A$16,"")</f>
        <v>0</v>
      </c>
      <c r="T261" s="60">
        <f>IFERROR(T54*Vlookups!$A$16,"")</f>
        <v>0</v>
      </c>
      <c r="U261" s="60">
        <f>IFERROR(U54*Vlookups!$A$16,"")</f>
        <v>0</v>
      </c>
      <c r="V261" s="60">
        <f>IFERROR(V54*Vlookups!$A$16,"")</f>
        <v>0</v>
      </c>
      <c r="W261" s="60">
        <f>IFERROR(W54*Vlookups!$A$16,"")</f>
        <v>0</v>
      </c>
      <c r="X261" s="60">
        <f>IFERROR(X54*Vlookups!$A$16,"")</f>
        <v>0</v>
      </c>
      <c r="Y261" s="60">
        <f>IFERROR(Y54*Vlookups!$A$16,"")</f>
        <v>0</v>
      </c>
      <c r="Z261" s="60">
        <f>IFERROR(Z54*Vlookups!$A$16,"")</f>
        <v>0</v>
      </c>
      <c r="AA261" s="60">
        <f>IFERROR(AA54*Vlookups!$A$16,"")</f>
        <v>0</v>
      </c>
      <c r="AB261" s="60">
        <f>IFERROR(AB54*Vlookups!$A$16,"")</f>
        <v>0</v>
      </c>
      <c r="AC261" s="60">
        <f>IFERROR(AC54*Vlookups!$A$16,"")</f>
        <v>0</v>
      </c>
      <c r="AD261" s="60">
        <f>IFERROR(AD54*Vlookups!$A$16,"")</f>
        <v>0</v>
      </c>
      <c r="AE261" s="60">
        <f>IFERROR(AE54*Vlookups!$A$16,"")</f>
        <v>0</v>
      </c>
      <c r="AF261" s="60">
        <f>IFERROR(AF54*Vlookups!$A$16,"")</f>
        <v>0</v>
      </c>
      <c r="AG261" s="60">
        <f>IFERROR(AG54*Vlookups!$A$16,"")</f>
        <v>0</v>
      </c>
      <c r="AH261" s="60">
        <f>IFERROR(AH54*Vlookups!$A$16,"")</f>
        <v>0</v>
      </c>
      <c r="AI261" s="60">
        <f>IFERROR(AI54*Vlookups!$A$16,"")</f>
        <v>0</v>
      </c>
      <c r="AJ261" s="60">
        <f>IFERROR(AJ54*Vlookups!$A$16,"")</f>
        <v>0</v>
      </c>
      <c r="AK261" s="60">
        <f>IFERROR(AK54*Vlookups!$A$16,"")</f>
        <v>0</v>
      </c>
      <c r="AL261" s="60">
        <f>IFERROR(AL54*Vlookups!$A$16,"")</f>
        <v>0</v>
      </c>
      <c r="AM261" s="60">
        <f>IFERROR(AM54*Vlookups!$A$16,"")</f>
        <v>0</v>
      </c>
      <c r="AN261" s="60">
        <f>IFERROR(AN54*Vlookups!$A$16,"")</f>
        <v>0</v>
      </c>
    </row>
    <row r="262" spans="4:40" hidden="1" x14ac:dyDescent="0.45">
      <c r="D262" s="60">
        <f>IFERROR(D55*Vlookups!$A$16,"")</f>
        <v>0</v>
      </c>
      <c r="E262" s="60">
        <f>IFERROR(E55*Vlookups!$A$16,"")</f>
        <v>0</v>
      </c>
      <c r="F262" s="60">
        <f>IFERROR(F55*Vlookups!$A$16,"")</f>
        <v>0</v>
      </c>
      <c r="G262" s="60">
        <f>IFERROR(G55*Vlookups!$A$16,"")</f>
        <v>0</v>
      </c>
      <c r="H262" s="60">
        <f>IFERROR(H55*Vlookups!$A$16,"")</f>
        <v>0</v>
      </c>
      <c r="I262" s="60">
        <f>IFERROR(I55*Vlookups!$A$16,"")</f>
        <v>0</v>
      </c>
      <c r="J262" s="60">
        <f>IFERROR(J55*Vlookups!$A$16,"")</f>
        <v>0</v>
      </c>
      <c r="K262" s="60">
        <f>IFERROR(K55*Vlookups!$A$16,"")</f>
        <v>0</v>
      </c>
      <c r="L262" s="60">
        <f>IFERROR(L55*Vlookups!$A$16,"")</f>
        <v>0</v>
      </c>
      <c r="M262" s="60">
        <f>IFERROR(M55*Vlookups!$A$16,"")</f>
        <v>0</v>
      </c>
      <c r="N262" s="60">
        <f>IFERROR(N55*Vlookups!$A$16,"")</f>
        <v>0</v>
      </c>
      <c r="O262" s="60">
        <f>IFERROR(O55*Vlookups!$A$16,"")</f>
        <v>0</v>
      </c>
      <c r="P262" s="60">
        <f>IFERROR(P55*Vlookups!$A$16,"")</f>
        <v>0</v>
      </c>
      <c r="Q262" s="60">
        <f>IFERROR(Q55*Vlookups!$A$16,"")</f>
        <v>0</v>
      </c>
      <c r="R262" s="60">
        <f>IFERROR(R55*Vlookups!$A$16,"")</f>
        <v>0</v>
      </c>
      <c r="S262" s="60">
        <f>IFERROR(S55*Vlookups!$A$16,"")</f>
        <v>0</v>
      </c>
      <c r="T262" s="60">
        <f>IFERROR(T55*Vlookups!$A$16,"")</f>
        <v>0</v>
      </c>
      <c r="U262" s="60">
        <f>IFERROR(U55*Vlookups!$A$16,"")</f>
        <v>0</v>
      </c>
      <c r="V262" s="60">
        <f>IFERROR(V55*Vlookups!$A$16,"")</f>
        <v>0</v>
      </c>
      <c r="W262" s="60">
        <f>IFERROR(W55*Vlookups!$A$16,"")</f>
        <v>0</v>
      </c>
      <c r="X262" s="60">
        <f>IFERROR(X55*Vlookups!$A$16,"")</f>
        <v>0</v>
      </c>
      <c r="Y262" s="60">
        <f>IFERROR(Y55*Vlookups!$A$16,"")</f>
        <v>0</v>
      </c>
      <c r="Z262" s="60">
        <f>IFERROR(Z55*Vlookups!$A$16,"")</f>
        <v>0</v>
      </c>
      <c r="AA262" s="60">
        <f>IFERROR(AA55*Vlookups!$A$16,"")</f>
        <v>0</v>
      </c>
      <c r="AB262" s="60">
        <f>IFERROR(AB55*Vlookups!$A$16,"")</f>
        <v>0</v>
      </c>
      <c r="AC262" s="60">
        <f>IFERROR(AC55*Vlookups!$A$16,"")</f>
        <v>0</v>
      </c>
      <c r="AD262" s="60">
        <f>IFERROR(AD55*Vlookups!$A$16,"")</f>
        <v>0</v>
      </c>
      <c r="AE262" s="60">
        <f>IFERROR(AE55*Vlookups!$A$16,"")</f>
        <v>0</v>
      </c>
      <c r="AF262" s="60">
        <f>IFERROR(AF55*Vlookups!$A$16,"")</f>
        <v>0</v>
      </c>
      <c r="AG262" s="60">
        <f>IFERROR(AG55*Vlookups!$A$16,"")</f>
        <v>0</v>
      </c>
      <c r="AH262" s="60">
        <f>IFERROR(AH55*Vlookups!$A$16,"")</f>
        <v>0</v>
      </c>
      <c r="AI262" s="60">
        <f>IFERROR(AI55*Vlookups!$A$16,"")</f>
        <v>0</v>
      </c>
      <c r="AJ262" s="60">
        <f>IFERROR(AJ55*Vlookups!$A$16,"")</f>
        <v>0</v>
      </c>
      <c r="AK262" s="60">
        <f>IFERROR(AK55*Vlookups!$A$16,"")</f>
        <v>0</v>
      </c>
      <c r="AL262" s="60">
        <f>IFERROR(AL55*Vlookups!$A$16,"")</f>
        <v>0</v>
      </c>
      <c r="AM262" s="60">
        <f>IFERROR(AM55*Vlookups!$A$16,"")</f>
        <v>0</v>
      </c>
      <c r="AN262" s="60">
        <f>IFERROR(AN55*Vlookups!$A$16,"")</f>
        <v>0</v>
      </c>
    </row>
    <row r="263" spans="4:40" hidden="1" x14ac:dyDescent="0.45">
      <c r="D263" s="60">
        <f>IFERROR(D56*Vlookups!$A$16,"")</f>
        <v>0</v>
      </c>
      <c r="E263" s="60">
        <f>IFERROR(E56*Vlookups!$A$16,"")</f>
        <v>0</v>
      </c>
      <c r="F263" s="60">
        <f>IFERROR(F56*Vlookups!$A$16,"")</f>
        <v>0</v>
      </c>
      <c r="G263" s="60">
        <f>IFERROR(G56*Vlookups!$A$16,"")</f>
        <v>0</v>
      </c>
      <c r="H263" s="60">
        <f>IFERROR(H56*Vlookups!$A$16,"")</f>
        <v>0</v>
      </c>
      <c r="I263" s="60">
        <f>IFERROR(I56*Vlookups!$A$16,"")</f>
        <v>0</v>
      </c>
      <c r="J263" s="60">
        <f>IFERROR(J56*Vlookups!$A$16,"")</f>
        <v>0</v>
      </c>
      <c r="K263" s="60">
        <f>IFERROR(K56*Vlookups!$A$16,"")</f>
        <v>0</v>
      </c>
      <c r="L263" s="60">
        <f>IFERROR(L56*Vlookups!$A$16,"")</f>
        <v>0</v>
      </c>
      <c r="M263" s="60">
        <f>IFERROR(M56*Vlookups!$A$16,"")</f>
        <v>0</v>
      </c>
      <c r="N263" s="60">
        <f>IFERROR(N56*Vlookups!$A$16,"")</f>
        <v>0</v>
      </c>
      <c r="O263" s="60">
        <f>IFERROR(O56*Vlookups!$A$16,"")</f>
        <v>0</v>
      </c>
      <c r="P263" s="60">
        <f>IFERROR(P56*Vlookups!$A$16,"")</f>
        <v>0</v>
      </c>
      <c r="Q263" s="60">
        <f>IFERROR(Q56*Vlookups!$A$16,"")</f>
        <v>0</v>
      </c>
      <c r="R263" s="60">
        <f>IFERROR(R56*Vlookups!$A$16,"")</f>
        <v>0</v>
      </c>
      <c r="S263" s="60">
        <f>IFERROR(S56*Vlookups!$A$16,"")</f>
        <v>0</v>
      </c>
      <c r="T263" s="60">
        <f>IFERROR(T56*Vlookups!$A$16,"")</f>
        <v>0</v>
      </c>
      <c r="U263" s="60">
        <f>IFERROR(U56*Vlookups!$A$16,"")</f>
        <v>0</v>
      </c>
      <c r="V263" s="60">
        <f>IFERROR(V56*Vlookups!$A$16,"")</f>
        <v>0</v>
      </c>
      <c r="W263" s="60">
        <f>IFERROR(W56*Vlookups!$A$16,"")</f>
        <v>0</v>
      </c>
      <c r="X263" s="60">
        <f>IFERROR(X56*Vlookups!$A$16,"")</f>
        <v>0</v>
      </c>
      <c r="Y263" s="60">
        <f>IFERROR(Y56*Vlookups!$A$16,"")</f>
        <v>0</v>
      </c>
      <c r="Z263" s="60">
        <f>IFERROR(Z56*Vlookups!$A$16,"")</f>
        <v>0</v>
      </c>
      <c r="AA263" s="60">
        <f>IFERROR(AA56*Vlookups!$A$16,"")</f>
        <v>0</v>
      </c>
      <c r="AB263" s="60">
        <f>IFERROR(AB56*Vlookups!$A$16,"")</f>
        <v>0</v>
      </c>
      <c r="AC263" s="60">
        <f>IFERROR(AC56*Vlookups!$A$16,"")</f>
        <v>0</v>
      </c>
      <c r="AD263" s="60">
        <f>IFERROR(AD56*Vlookups!$A$16,"")</f>
        <v>0</v>
      </c>
      <c r="AE263" s="60">
        <f>IFERROR(AE56*Vlookups!$A$16,"")</f>
        <v>0</v>
      </c>
      <c r="AF263" s="60">
        <f>IFERROR(AF56*Vlookups!$A$16,"")</f>
        <v>0</v>
      </c>
      <c r="AG263" s="60">
        <f>IFERROR(AG56*Vlookups!$A$16,"")</f>
        <v>0</v>
      </c>
      <c r="AH263" s="60">
        <f>IFERROR(AH56*Vlookups!$A$16,"")</f>
        <v>0</v>
      </c>
      <c r="AI263" s="60">
        <f>IFERROR(AI56*Vlookups!$A$16,"")</f>
        <v>0</v>
      </c>
      <c r="AJ263" s="60">
        <f>IFERROR(AJ56*Vlookups!$A$16,"")</f>
        <v>0</v>
      </c>
      <c r="AK263" s="60">
        <f>IFERROR(AK56*Vlookups!$A$16,"")</f>
        <v>0</v>
      </c>
      <c r="AL263" s="60">
        <f>IFERROR(AL56*Vlookups!$A$16,"")</f>
        <v>0</v>
      </c>
      <c r="AM263" s="60">
        <f>IFERROR(AM56*Vlookups!$A$16,"")</f>
        <v>0</v>
      </c>
      <c r="AN263" s="60">
        <f>IFERROR(AN56*Vlookups!$A$16,"")</f>
        <v>0</v>
      </c>
    </row>
    <row r="264" spans="4:40" hidden="1" x14ac:dyDescent="0.45">
      <c r="D264" s="60">
        <f>IFERROR(D57*Vlookups!$A$16,"")</f>
        <v>0</v>
      </c>
      <c r="E264" s="60">
        <f>IFERROR(E57*Vlookups!$A$16,"")</f>
        <v>0</v>
      </c>
      <c r="F264" s="60">
        <f>IFERROR(F57*Vlookups!$A$16,"")</f>
        <v>0</v>
      </c>
      <c r="G264" s="60">
        <f>IFERROR(G57*Vlookups!$A$16,"")</f>
        <v>0</v>
      </c>
      <c r="H264" s="60">
        <f>IFERROR(H57*Vlookups!$A$16,"")</f>
        <v>0</v>
      </c>
      <c r="I264" s="60">
        <f>IFERROR(I57*Vlookups!$A$16,"")</f>
        <v>0</v>
      </c>
      <c r="J264" s="60">
        <f>IFERROR(J57*Vlookups!$A$16,"")</f>
        <v>0</v>
      </c>
      <c r="K264" s="60">
        <f>IFERROR(K57*Vlookups!$A$16,"")</f>
        <v>0</v>
      </c>
      <c r="L264" s="60">
        <f>IFERROR(L57*Vlookups!$A$16,"")</f>
        <v>0</v>
      </c>
      <c r="M264" s="60">
        <f>IFERROR(M57*Vlookups!$A$16,"")</f>
        <v>0</v>
      </c>
      <c r="N264" s="60">
        <f>IFERROR(N57*Vlookups!$A$16,"")</f>
        <v>0</v>
      </c>
      <c r="O264" s="60">
        <f>IFERROR(O57*Vlookups!$A$16,"")</f>
        <v>0</v>
      </c>
      <c r="P264" s="60">
        <f>IFERROR(P57*Vlookups!$A$16,"")</f>
        <v>0</v>
      </c>
      <c r="Q264" s="60">
        <f>IFERROR(Q57*Vlookups!$A$16,"")</f>
        <v>0</v>
      </c>
      <c r="R264" s="60">
        <f>IFERROR(R57*Vlookups!$A$16,"")</f>
        <v>0</v>
      </c>
      <c r="S264" s="60">
        <f>IFERROR(S57*Vlookups!$A$16,"")</f>
        <v>0</v>
      </c>
      <c r="T264" s="60">
        <f>IFERROR(T57*Vlookups!$A$16,"")</f>
        <v>0</v>
      </c>
      <c r="U264" s="60">
        <f>IFERROR(U57*Vlookups!$A$16,"")</f>
        <v>0</v>
      </c>
      <c r="V264" s="60">
        <f>IFERROR(V57*Vlookups!$A$16,"")</f>
        <v>0</v>
      </c>
      <c r="W264" s="60">
        <f>IFERROR(W57*Vlookups!$A$16,"")</f>
        <v>0</v>
      </c>
      <c r="X264" s="60">
        <f>IFERROR(X57*Vlookups!$A$16,"")</f>
        <v>0</v>
      </c>
      <c r="Y264" s="60">
        <f>IFERROR(Y57*Vlookups!$A$16,"")</f>
        <v>0</v>
      </c>
      <c r="Z264" s="60">
        <f>IFERROR(Z57*Vlookups!$A$16,"")</f>
        <v>0</v>
      </c>
      <c r="AA264" s="60">
        <f>IFERROR(AA57*Vlookups!$A$16,"")</f>
        <v>0</v>
      </c>
      <c r="AB264" s="60">
        <f>IFERROR(AB57*Vlookups!$A$16,"")</f>
        <v>0</v>
      </c>
      <c r="AC264" s="60">
        <f>IFERROR(AC57*Vlookups!$A$16,"")</f>
        <v>0</v>
      </c>
      <c r="AD264" s="60">
        <f>IFERROR(AD57*Vlookups!$A$16,"")</f>
        <v>0</v>
      </c>
      <c r="AE264" s="60">
        <f>IFERROR(AE57*Vlookups!$A$16,"")</f>
        <v>0</v>
      </c>
      <c r="AF264" s="60">
        <f>IFERROR(AF57*Vlookups!$A$16,"")</f>
        <v>0</v>
      </c>
      <c r="AG264" s="60">
        <f>IFERROR(AG57*Vlookups!$A$16,"")</f>
        <v>0</v>
      </c>
      <c r="AH264" s="60">
        <f>IFERROR(AH57*Vlookups!$A$16,"")</f>
        <v>0</v>
      </c>
      <c r="AI264" s="60">
        <f>IFERROR(AI57*Vlookups!$A$16,"")</f>
        <v>0</v>
      </c>
      <c r="AJ264" s="60">
        <f>IFERROR(AJ57*Vlookups!$A$16,"")</f>
        <v>0</v>
      </c>
      <c r="AK264" s="60">
        <f>IFERROR(AK57*Vlookups!$A$16,"")</f>
        <v>0</v>
      </c>
      <c r="AL264" s="60">
        <f>IFERROR(AL57*Vlookups!$A$16,"")</f>
        <v>0</v>
      </c>
      <c r="AM264" s="60">
        <f>IFERROR(AM57*Vlookups!$A$16,"")</f>
        <v>0</v>
      </c>
      <c r="AN264" s="60">
        <f>IFERROR(AN57*Vlookups!$A$16,"")</f>
        <v>0</v>
      </c>
    </row>
    <row r="265" spans="4:40" hidden="1" x14ac:dyDescent="0.45">
      <c r="D265" s="60">
        <f>IFERROR(D58*Vlookups!$A$16,"")</f>
        <v>0</v>
      </c>
      <c r="E265" s="60">
        <f>IFERROR(E58*Vlookups!$A$16,"")</f>
        <v>0</v>
      </c>
      <c r="F265" s="60">
        <f>IFERROR(F58*Vlookups!$A$16,"")</f>
        <v>0</v>
      </c>
      <c r="G265" s="60">
        <f>IFERROR(G58*Vlookups!$A$16,"")</f>
        <v>0</v>
      </c>
      <c r="H265" s="60">
        <f>IFERROR(H58*Vlookups!$A$16,"")</f>
        <v>0</v>
      </c>
      <c r="I265" s="60">
        <f>IFERROR(I58*Vlookups!$A$16,"")</f>
        <v>0</v>
      </c>
      <c r="J265" s="60">
        <f>IFERROR(J58*Vlookups!$A$16,"")</f>
        <v>0</v>
      </c>
      <c r="K265" s="60">
        <f>IFERROR(K58*Vlookups!$A$16,"")</f>
        <v>0</v>
      </c>
      <c r="L265" s="60">
        <f>IFERROR(L58*Vlookups!$A$16,"")</f>
        <v>0</v>
      </c>
      <c r="M265" s="60">
        <f>IFERROR(M58*Vlookups!$A$16,"")</f>
        <v>0</v>
      </c>
      <c r="N265" s="60">
        <f>IFERROR(N58*Vlookups!$A$16,"")</f>
        <v>0</v>
      </c>
      <c r="O265" s="60">
        <f>IFERROR(O58*Vlookups!$A$16,"")</f>
        <v>0</v>
      </c>
      <c r="P265" s="60">
        <f>IFERROR(P58*Vlookups!$A$16,"")</f>
        <v>0</v>
      </c>
      <c r="Q265" s="60">
        <f>IFERROR(Q58*Vlookups!$A$16,"")</f>
        <v>0</v>
      </c>
      <c r="R265" s="60">
        <f>IFERROR(R58*Vlookups!$A$16,"")</f>
        <v>0</v>
      </c>
      <c r="S265" s="60">
        <f>IFERROR(S58*Vlookups!$A$16,"")</f>
        <v>0</v>
      </c>
      <c r="T265" s="60">
        <f>IFERROR(T58*Vlookups!$A$16,"")</f>
        <v>0</v>
      </c>
      <c r="U265" s="60">
        <f>IFERROR(U58*Vlookups!$A$16,"")</f>
        <v>0</v>
      </c>
      <c r="V265" s="60">
        <f>IFERROR(V58*Vlookups!$A$16,"")</f>
        <v>0</v>
      </c>
      <c r="W265" s="60">
        <f>IFERROR(W58*Vlookups!$A$16,"")</f>
        <v>0</v>
      </c>
      <c r="X265" s="60">
        <f>IFERROR(X58*Vlookups!$A$16,"")</f>
        <v>0</v>
      </c>
      <c r="Y265" s="60">
        <f>IFERROR(Y58*Vlookups!$A$16,"")</f>
        <v>0</v>
      </c>
      <c r="Z265" s="60">
        <f>IFERROR(Z58*Vlookups!$A$16,"")</f>
        <v>0</v>
      </c>
      <c r="AA265" s="60">
        <f>IFERROR(AA58*Vlookups!$A$16,"")</f>
        <v>0</v>
      </c>
      <c r="AB265" s="60">
        <f>IFERROR(AB58*Vlookups!$A$16,"")</f>
        <v>0</v>
      </c>
      <c r="AC265" s="60">
        <f>IFERROR(AC58*Vlookups!$A$16,"")</f>
        <v>0</v>
      </c>
      <c r="AD265" s="60">
        <f>IFERROR(AD58*Vlookups!$A$16,"")</f>
        <v>0</v>
      </c>
      <c r="AE265" s="60">
        <f>IFERROR(AE58*Vlookups!$A$16,"")</f>
        <v>0</v>
      </c>
      <c r="AF265" s="60">
        <f>IFERROR(AF58*Vlookups!$A$16,"")</f>
        <v>0</v>
      </c>
      <c r="AG265" s="60">
        <f>IFERROR(AG58*Vlookups!$A$16,"")</f>
        <v>0</v>
      </c>
      <c r="AH265" s="60">
        <f>IFERROR(AH58*Vlookups!$A$16,"")</f>
        <v>0</v>
      </c>
      <c r="AI265" s="60">
        <f>IFERROR(AI58*Vlookups!$A$16,"")</f>
        <v>0</v>
      </c>
      <c r="AJ265" s="60">
        <f>IFERROR(AJ58*Vlookups!$A$16,"")</f>
        <v>0</v>
      </c>
      <c r="AK265" s="60">
        <f>IFERROR(AK58*Vlookups!$A$16,"")</f>
        <v>0</v>
      </c>
      <c r="AL265" s="60">
        <f>IFERROR(AL58*Vlookups!$A$16,"")</f>
        <v>0</v>
      </c>
      <c r="AM265" s="60">
        <f>IFERROR(AM58*Vlookups!$A$16,"")</f>
        <v>0</v>
      </c>
      <c r="AN265" s="60">
        <f>IFERROR(AN58*Vlookups!$A$16,"")</f>
        <v>0</v>
      </c>
    </row>
    <row r="266" spans="4:40" hidden="1" x14ac:dyDescent="0.45">
      <c r="D266" s="60">
        <f>IFERROR(D59*Vlookups!$A$16,"")</f>
        <v>0</v>
      </c>
      <c r="E266" s="60">
        <f>IFERROR(E59*Vlookups!$A$16,"")</f>
        <v>0</v>
      </c>
      <c r="F266" s="60">
        <f>IFERROR(F59*Vlookups!$A$16,"")</f>
        <v>0</v>
      </c>
      <c r="G266" s="60">
        <f>IFERROR(G59*Vlookups!$A$16,"")</f>
        <v>0</v>
      </c>
      <c r="H266" s="60">
        <f>IFERROR(H59*Vlookups!$A$16,"")</f>
        <v>0</v>
      </c>
      <c r="I266" s="60">
        <f>IFERROR(I59*Vlookups!$A$16,"")</f>
        <v>0</v>
      </c>
      <c r="J266" s="60">
        <f>IFERROR(J59*Vlookups!$A$16,"")</f>
        <v>0</v>
      </c>
      <c r="K266" s="60">
        <f>IFERROR(K59*Vlookups!$A$16,"")</f>
        <v>0</v>
      </c>
      <c r="L266" s="60">
        <f>IFERROR(L59*Vlookups!$A$16,"")</f>
        <v>0</v>
      </c>
      <c r="M266" s="60">
        <f>IFERROR(M59*Vlookups!$A$16,"")</f>
        <v>0</v>
      </c>
      <c r="N266" s="60">
        <f>IFERROR(N59*Vlookups!$A$16,"")</f>
        <v>0</v>
      </c>
      <c r="O266" s="60">
        <f>IFERROR(O59*Vlookups!$A$16,"")</f>
        <v>0</v>
      </c>
      <c r="P266" s="60">
        <f>IFERROR(P59*Vlookups!$A$16,"")</f>
        <v>0</v>
      </c>
      <c r="Q266" s="60">
        <f>IFERROR(Q59*Vlookups!$A$16,"")</f>
        <v>0</v>
      </c>
      <c r="R266" s="60">
        <f>IFERROR(R59*Vlookups!$A$16,"")</f>
        <v>0</v>
      </c>
      <c r="S266" s="60">
        <f>IFERROR(S59*Vlookups!$A$16,"")</f>
        <v>0</v>
      </c>
      <c r="T266" s="60">
        <f>IFERROR(T59*Vlookups!$A$16,"")</f>
        <v>0</v>
      </c>
      <c r="U266" s="60">
        <f>IFERROR(U59*Vlookups!$A$16,"")</f>
        <v>0</v>
      </c>
      <c r="V266" s="60">
        <f>IFERROR(V59*Vlookups!$A$16,"")</f>
        <v>0</v>
      </c>
      <c r="W266" s="60">
        <f>IFERROR(W59*Vlookups!$A$16,"")</f>
        <v>0</v>
      </c>
      <c r="X266" s="60">
        <f>IFERROR(X59*Vlookups!$A$16,"")</f>
        <v>0</v>
      </c>
      <c r="Y266" s="60">
        <f>IFERROR(Y59*Vlookups!$A$16,"")</f>
        <v>0</v>
      </c>
      <c r="Z266" s="60">
        <f>IFERROR(Z59*Vlookups!$A$16,"")</f>
        <v>0</v>
      </c>
      <c r="AA266" s="60">
        <f>IFERROR(AA59*Vlookups!$A$16,"")</f>
        <v>0</v>
      </c>
      <c r="AB266" s="60">
        <f>IFERROR(AB59*Vlookups!$A$16,"")</f>
        <v>0</v>
      </c>
      <c r="AC266" s="60">
        <f>IFERROR(AC59*Vlookups!$A$16,"")</f>
        <v>0</v>
      </c>
      <c r="AD266" s="60">
        <f>IFERROR(AD59*Vlookups!$A$16,"")</f>
        <v>0</v>
      </c>
      <c r="AE266" s="60">
        <f>IFERROR(AE59*Vlookups!$A$16,"")</f>
        <v>0</v>
      </c>
      <c r="AF266" s="60">
        <f>IFERROR(AF59*Vlookups!$A$16,"")</f>
        <v>0</v>
      </c>
      <c r="AG266" s="60">
        <f>IFERROR(AG59*Vlookups!$A$16,"")</f>
        <v>0</v>
      </c>
      <c r="AH266" s="60">
        <f>IFERROR(AH59*Vlookups!$A$16,"")</f>
        <v>0</v>
      </c>
      <c r="AI266" s="60">
        <f>IFERROR(AI59*Vlookups!$A$16,"")</f>
        <v>0</v>
      </c>
      <c r="AJ266" s="60">
        <f>IFERROR(AJ59*Vlookups!$A$16,"")</f>
        <v>0</v>
      </c>
      <c r="AK266" s="60">
        <f>IFERROR(AK59*Vlookups!$A$16,"")</f>
        <v>0</v>
      </c>
      <c r="AL266" s="60">
        <f>IFERROR(AL59*Vlookups!$A$16,"")</f>
        <v>0</v>
      </c>
      <c r="AM266" s="60">
        <f>IFERROR(AM59*Vlookups!$A$16,"")</f>
        <v>0</v>
      </c>
      <c r="AN266" s="60">
        <f>IFERROR(AN59*Vlookups!$A$16,"")</f>
        <v>0</v>
      </c>
    </row>
    <row r="267" spans="4:40" hidden="1" x14ac:dyDescent="0.45">
      <c r="D267" s="60">
        <f>IFERROR(D60*Vlookups!$A$16,"")</f>
        <v>0</v>
      </c>
      <c r="E267" s="60">
        <f>IFERROR(E60*Vlookups!$A$16,"")</f>
        <v>0</v>
      </c>
      <c r="F267" s="60">
        <f>IFERROR(F60*Vlookups!$A$16,"")</f>
        <v>0</v>
      </c>
      <c r="G267" s="60">
        <f>IFERROR(G60*Vlookups!$A$16,"")</f>
        <v>0</v>
      </c>
      <c r="H267" s="60">
        <f>IFERROR(H60*Vlookups!$A$16,"")</f>
        <v>0</v>
      </c>
      <c r="I267" s="60">
        <f>IFERROR(I60*Vlookups!$A$16,"")</f>
        <v>0</v>
      </c>
      <c r="J267" s="60">
        <f>IFERROR(J60*Vlookups!$A$16,"")</f>
        <v>0</v>
      </c>
      <c r="K267" s="60">
        <f>IFERROR(K60*Vlookups!$A$16,"")</f>
        <v>0</v>
      </c>
      <c r="L267" s="60">
        <f>IFERROR(L60*Vlookups!$A$16,"")</f>
        <v>0</v>
      </c>
      <c r="M267" s="60">
        <f>IFERROR(M60*Vlookups!$A$16,"")</f>
        <v>0</v>
      </c>
      <c r="N267" s="60">
        <f>IFERROR(N60*Vlookups!$A$16,"")</f>
        <v>0</v>
      </c>
      <c r="O267" s="60">
        <f>IFERROR(O60*Vlookups!$A$16,"")</f>
        <v>0</v>
      </c>
      <c r="P267" s="60">
        <f>IFERROR(P60*Vlookups!$A$16,"")</f>
        <v>0</v>
      </c>
      <c r="Q267" s="60">
        <f>IFERROR(Q60*Vlookups!$A$16,"")</f>
        <v>0</v>
      </c>
      <c r="R267" s="60">
        <f>IFERROR(R60*Vlookups!$A$16,"")</f>
        <v>0</v>
      </c>
      <c r="S267" s="60">
        <f>IFERROR(S60*Vlookups!$A$16,"")</f>
        <v>0</v>
      </c>
      <c r="T267" s="60">
        <f>IFERROR(T60*Vlookups!$A$16,"")</f>
        <v>0</v>
      </c>
      <c r="U267" s="60">
        <f>IFERROR(U60*Vlookups!$A$16,"")</f>
        <v>0</v>
      </c>
      <c r="V267" s="60">
        <f>IFERROR(V60*Vlookups!$A$16,"")</f>
        <v>0</v>
      </c>
      <c r="W267" s="60">
        <f>IFERROR(W60*Vlookups!$A$16,"")</f>
        <v>0</v>
      </c>
      <c r="X267" s="60">
        <f>IFERROR(X60*Vlookups!$A$16,"")</f>
        <v>0</v>
      </c>
      <c r="Y267" s="60">
        <f>IFERROR(Y60*Vlookups!$A$16,"")</f>
        <v>0</v>
      </c>
      <c r="Z267" s="60">
        <f>IFERROR(Z60*Vlookups!$A$16,"")</f>
        <v>0</v>
      </c>
      <c r="AA267" s="60">
        <f>IFERROR(AA60*Vlookups!$A$16,"")</f>
        <v>0</v>
      </c>
      <c r="AB267" s="60">
        <f>IFERROR(AB60*Vlookups!$A$16,"")</f>
        <v>0</v>
      </c>
      <c r="AC267" s="60">
        <f>IFERROR(AC60*Vlookups!$A$16,"")</f>
        <v>0</v>
      </c>
      <c r="AD267" s="60">
        <f>IFERROR(AD60*Vlookups!$A$16,"")</f>
        <v>0</v>
      </c>
      <c r="AE267" s="60">
        <f>IFERROR(AE60*Vlookups!$A$16,"")</f>
        <v>0</v>
      </c>
      <c r="AF267" s="60">
        <f>IFERROR(AF60*Vlookups!$A$16,"")</f>
        <v>0</v>
      </c>
      <c r="AG267" s="60">
        <f>IFERROR(AG60*Vlookups!$A$16,"")</f>
        <v>0</v>
      </c>
      <c r="AH267" s="60">
        <f>IFERROR(AH60*Vlookups!$A$16,"")</f>
        <v>0</v>
      </c>
      <c r="AI267" s="60">
        <f>IFERROR(AI60*Vlookups!$A$16,"")</f>
        <v>0</v>
      </c>
      <c r="AJ267" s="60">
        <f>IFERROR(AJ60*Vlookups!$A$16,"")</f>
        <v>0</v>
      </c>
      <c r="AK267" s="60">
        <f>IFERROR(AK60*Vlookups!$A$16,"")</f>
        <v>0</v>
      </c>
      <c r="AL267" s="60">
        <f>IFERROR(AL60*Vlookups!$A$16,"")</f>
        <v>0</v>
      </c>
      <c r="AM267" s="60">
        <f>IFERROR(AM60*Vlookups!$A$16,"")</f>
        <v>0</v>
      </c>
      <c r="AN267" s="60">
        <f>IFERROR(AN60*Vlookups!$A$16,"")</f>
        <v>0</v>
      </c>
    </row>
    <row r="268" spans="4:40" hidden="1" x14ac:dyDescent="0.45">
      <c r="D268" s="60">
        <f>IFERROR(D61*Vlookups!$A$16,"")</f>
        <v>0</v>
      </c>
      <c r="E268" s="60">
        <f>IFERROR(E61*Vlookups!$A$16,"")</f>
        <v>0</v>
      </c>
      <c r="F268" s="60">
        <f>IFERROR(F61*Vlookups!$A$16,"")</f>
        <v>0</v>
      </c>
      <c r="G268" s="60">
        <f>IFERROR(G61*Vlookups!$A$16,"")</f>
        <v>0</v>
      </c>
      <c r="H268" s="60">
        <f>IFERROR(H61*Vlookups!$A$16,"")</f>
        <v>0</v>
      </c>
      <c r="I268" s="60">
        <f>IFERROR(I61*Vlookups!$A$16,"")</f>
        <v>0</v>
      </c>
      <c r="J268" s="60">
        <f>IFERROR(J61*Vlookups!$A$16,"")</f>
        <v>0</v>
      </c>
      <c r="K268" s="60">
        <f>IFERROR(K61*Vlookups!$A$16,"")</f>
        <v>0</v>
      </c>
      <c r="L268" s="60">
        <f>IFERROR(L61*Vlookups!$A$16,"")</f>
        <v>0</v>
      </c>
      <c r="M268" s="60">
        <f>IFERROR(M61*Vlookups!$A$16,"")</f>
        <v>0</v>
      </c>
      <c r="N268" s="60">
        <f>IFERROR(N61*Vlookups!$A$16,"")</f>
        <v>0</v>
      </c>
      <c r="O268" s="60">
        <f>IFERROR(O61*Vlookups!$A$16,"")</f>
        <v>0</v>
      </c>
      <c r="P268" s="60">
        <f>IFERROR(P61*Vlookups!$A$16,"")</f>
        <v>0</v>
      </c>
      <c r="Q268" s="60">
        <f>IFERROR(Q61*Vlookups!$A$16,"")</f>
        <v>0</v>
      </c>
      <c r="R268" s="60">
        <f>IFERROR(R61*Vlookups!$A$16,"")</f>
        <v>0</v>
      </c>
      <c r="S268" s="60">
        <f>IFERROR(S61*Vlookups!$A$16,"")</f>
        <v>0</v>
      </c>
      <c r="T268" s="60">
        <f>IFERROR(T61*Vlookups!$A$16,"")</f>
        <v>0</v>
      </c>
      <c r="U268" s="60">
        <f>IFERROR(U61*Vlookups!$A$16,"")</f>
        <v>0</v>
      </c>
      <c r="V268" s="60">
        <f>IFERROR(V61*Vlookups!$A$16,"")</f>
        <v>0</v>
      </c>
      <c r="W268" s="60">
        <f>IFERROR(W61*Vlookups!$A$16,"")</f>
        <v>0</v>
      </c>
      <c r="X268" s="60">
        <f>IFERROR(X61*Vlookups!$A$16,"")</f>
        <v>0</v>
      </c>
      <c r="Y268" s="60">
        <f>IFERROR(Y61*Vlookups!$A$16,"")</f>
        <v>0</v>
      </c>
      <c r="Z268" s="60">
        <f>IFERROR(Z61*Vlookups!$A$16,"")</f>
        <v>0</v>
      </c>
      <c r="AA268" s="60">
        <f>IFERROR(AA61*Vlookups!$A$16,"")</f>
        <v>0</v>
      </c>
      <c r="AB268" s="60">
        <f>IFERROR(AB61*Vlookups!$A$16,"")</f>
        <v>0</v>
      </c>
      <c r="AC268" s="60">
        <f>IFERROR(AC61*Vlookups!$A$16,"")</f>
        <v>0</v>
      </c>
      <c r="AD268" s="60">
        <f>IFERROR(AD61*Vlookups!$A$16,"")</f>
        <v>0</v>
      </c>
      <c r="AE268" s="60">
        <f>IFERROR(AE61*Vlookups!$A$16,"")</f>
        <v>0</v>
      </c>
      <c r="AF268" s="60">
        <f>IFERROR(AF61*Vlookups!$A$16,"")</f>
        <v>0</v>
      </c>
      <c r="AG268" s="60">
        <f>IFERROR(AG61*Vlookups!$A$16,"")</f>
        <v>0</v>
      </c>
      <c r="AH268" s="60">
        <f>IFERROR(AH61*Vlookups!$A$16,"")</f>
        <v>0</v>
      </c>
      <c r="AI268" s="60">
        <f>IFERROR(AI61*Vlookups!$A$16,"")</f>
        <v>0</v>
      </c>
      <c r="AJ268" s="60">
        <f>IFERROR(AJ61*Vlookups!$A$16,"")</f>
        <v>0</v>
      </c>
      <c r="AK268" s="60">
        <f>IFERROR(AK61*Vlookups!$A$16,"")</f>
        <v>0</v>
      </c>
      <c r="AL268" s="60">
        <f>IFERROR(AL61*Vlookups!$A$16,"")</f>
        <v>0</v>
      </c>
      <c r="AM268" s="60">
        <f>IFERROR(AM61*Vlookups!$A$16,"")</f>
        <v>0</v>
      </c>
      <c r="AN268" s="60">
        <f>IFERROR(AN61*Vlookups!$A$16,"")</f>
        <v>0</v>
      </c>
    </row>
    <row r="269" spans="4:40" hidden="1" x14ac:dyDescent="0.45">
      <c r="D269" s="60">
        <f>IFERROR(D62*Vlookups!$A$16,"")</f>
        <v>0</v>
      </c>
      <c r="E269" s="60">
        <f>IFERROR(E62*Vlookups!$A$16,"")</f>
        <v>0</v>
      </c>
      <c r="F269" s="60">
        <f>IFERROR(F62*Vlookups!$A$16,"")</f>
        <v>0</v>
      </c>
      <c r="G269" s="60">
        <f>IFERROR(G62*Vlookups!$A$16,"")</f>
        <v>0</v>
      </c>
      <c r="H269" s="60">
        <f>IFERROR(H62*Vlookups!$A$16,"")</f>
        <v>0</v>
      </c>
      <c r="I269" s="60">
        <f>IFERROR(I62*Vlookups!$A$16,"")</f>
        <v>0</v>
      </c>
      <c r="J269" s="60">
        <f>IFERROR(J62*Vlookups!$A$16,"")</f>
        <v>0</v>
      </c>
      <c r="K269" s="60">
        <f>IFERROR(K62*Vlookups!$A$16,"")</f>
        <v>0</v>
      </c>
      <c r="L269" s="60">
        <f>IFERROR(L62*Vlookups!$A$16,"")</f>
        <v>0</v>
      </c>
      <c r="M269" s="60">
        <f>IFERROR(M62*Vlookups!$A$16,"")</f>
        <v>0</v>
      </c>
      <c r="N269" s="60">
        <f>IFERROR(N62*Vlookups!$A$16,"")</f>
        <v>0</v>
      </c>
      <c r="O269" s="60">
        <f>IFERROR(O62*Vlookups!$A$16,"")</f>
        <v>0</v>
      </c>
      <c r="P269" s="60">
        <f>IFERROR(P62*Vlookups!$A$16,"")</f>
        <v>0</v>
      </c>
      <c r="Q269" s="60">
        <f>IFERROR(Q62*Vlookups!$A$16,"")</f>
        <v>0</v>
      </c>
      <c r="R269" s="60">
        <f>IFERROR(R62*Vlookups!$A$16,"")</f>
        <v>0</v>
      </c>
      <c r="S269" s="60">
        <f>IFERROR(S62*Vlookups!$A$16,"")</f>
        <v>0</v>
      </c>
      <c r="T269" s="60">
        <f>IFERROR(T62*Vlookups!$A$16,"")</f>
        <v>0</v>
      </c>
      <c r="U269" s="60">
        <f>IFERROR(U62*Vlookups!$A$16,"")</f>
        <v>0</v>
      </c>
      <c r="V269" s="60">
        <f>IFERROR(V62*Vlookups!$A$16,"")</f>
        <v>0</v>
      </c>
      <c r="W269" s="60">
        <f>IFERROR(W62*Vlookups!$A$16,"")</f>
        <v>0</v>
      </c>
      <c r="X269" s="60">
        <f>IFERROR(X62*Vlookups!$A$16,"")</f>
        <v>0</v>
      </c>
      <c r="Y269" s="60">
        <f>IFERROR(Y62*Vlookups!$A$16,"")</f>
        <v>0</v>
      </c>
      <c r="Z269" s="60">
        <f>IFERROR(Z62*Vlookups!$A$16,"")</f>
        <v>0</v>
      </c>
      <c r="AA269" s="60">
        <f>IFERROR(AA62*Vlookups!$A$16,"")</f>
        <v>0</v>
      </c>
      <c r="AB269" s="60">
        <f>IFERROR(AB62*Vlookups!$A$16,"")</f>
        <v>0</v>
      </c>
      <c r="AC269" s="60">
        <f>IFERROR(AC62*Vlookups!$A$16,"")</f>
        <v>0</v>
      </c>
      <c r="AD269" s="60">
        <f>IFERROR(AD62*Vlookups!$A$16,"")</f>
        <v>0</v>
      </c>
      <c r="AE269" s="60">
        <f>IFERROR(AE62*Vlookups!$A$16,"")</f>
        <v>0</v>
      </c>
      <c r="AF269" s="60">
        <f>IFERROR(AF62*Vlookups!$A$16,"")</f>
        <v>0</v>
      </c>
      <c r="AG269" s="60">
        <f>IFERROR(AG62*Vlookups!$A$16,"")</f>
        <v>0</v>
      </c>
      <c r="AH269" s="60">
        <f>IFERROR(AH62*Vlookups!$A$16,"")</f>
        <v>0</v>
      </c>
      <c r="AI269" s="60">
        <f>IFERROR(AI62*Vlookups!$A$16,"")</f>
        <v>0</v>
      </c>
      <c r="AJ269" s="60">
        <f>IFERROR(AJ62*Vlookups!$A$16,"")</f>
        <v>0</v>
      </c>
      <c r="AK269" s="60">
        <f>IFERROR(AK62*Vlookups!$A$16,"")</f>
        <v>0</v>
      </c>
      <c r="AL269" s="60">
        <f>IFERROR(AL62*Vlookups!$A$16,"")</f>
        <v>0</v>
      </c>
      <c r="AM269" s="60">
        <f>IFERROR(AM62*Vlookups!$A$16,"")</f>
        <v>0</v>
      </c>
      <c r="AN269" s="60">
        <f>IFERROR(AN62*Vlookups!$A$16,"")</f>
        <v>0</v>
      </c>
    </row>
    <row r="270" spans="4:40" hidden="1" x14ac:dyDescent="0.45">
      <c r="D270" s="60">
        <f>IFERROR(D63*Vlookups!$A$16,"")</f>
        <v>0</v>
      </c>
      <c r="E270" s="60">
        <f>IFERROR(E63*Vlookups!$A$16,"")</f>
        <v>0</v>
      </c>
      <c r="F270" s="60">
        <f>IFERROR(F63*Vlookups!$A$16,"")</f>
        <v>0</v>
      </c>
      <c r="G270" s="60">
        <f>IFERROR(G63*Vlookups!$A$16,"")</f>
        <v>0</v>
      </c>
      <c r="H270" s="60">
        <f>IFERROR(H63*Vlookups!$A$16,"")</f>
        <v>0</v>
      </c>
      <c r="I270" s="60">
        <f>IFERROR(I63*Vlookups!$A$16,"")</f>
        <v>0</v>
      </c>
      <c r="J270" s="60">
        <f>IFERROR(J63*Vlookups!$A$16,"")</f>
        <v>0</v>
      </c>
      <c r="K270" s="60">
        <f>IFERROR(K63*Vlookups!$A$16,"")</f>
        <v>0</v>
      </c>
      <c r="L270" s="60">
        <f>IFERROR(L63*Vlookups!$A$16,"")</f>
        <v>0</v>
      </c>
      <c r="M270" s="60">
        <f>IFERROR(M63*Vlookups!$A$16,"")</f>
        <v>0</v>
      </c>
      <c r="N270" s="60">
        <f>IFERROR(N63*Vlookups!$A$16,"")</f>
        <v>0</v>
      </c>
      <c r="O270" s="60">
        <f>IFERROR(O63*Vlookups!$A$16,"")</f>
        <v>0</v>
      </c>
      <c r="P270" s="60">
        <f>IFERROR(P63*Vlookups!$A$16,"")</f>
        <v>0</v>
      </c>
      <c r="Q270" s="60">
        <f>IFERROR(Q63*Vlookups!$A$16,"")</f>
        <v>0</v>
      </c>
      <c r="R270" s="60">
        <f>IFERROR(R63*Vlookups!$A$16,"")</f>
        <v>0</v>
      </c>
      <c r="S270" s="60">
        <f>IFERROR(S63*Vlookups!$A$16,"")</f>
        <v>0</v>
      </c>
      <c r="T270" s="60">
        <f>IFERROR(T63*Vlookups!$A$16,"")</f>
        <v>0</v>
      </c>
      <c r="U270" s="60">
        <f>IFERROR(U63*Vlookups!$A$16,"")</f>
        <v>0</v>
      </c>
      <c r="V270" s="60">
        <f>IFERROR(V63*Vlookups!$A$16,"")</f>
        <v>0</v>
      </c>
      <c r="W270" s="60">
        <f>IFERROR(W63*Vlookups!$A$16,"")</f>
        <v>0</v>
      </c>
      <c r="X270" s="60">
        <f>IFERROR(X63*Vlookups!$A$16,"")</f>
        <v>0</v>
      </c>
      <c r="Y270" s="60">
        <f>IFERROR(Y63*Vlookups!$A$16,"")</f>
        <v>0</v>
      </c>
      <c r="Z270" s="60">
        <f>IFERROR(Z63*Vlookups!$A$16,"")</f>
        <v>0</v>
      </c>
      <c r="AA270" s="60">
        <f>IFERROR(AA63*Vlookups!$A$16,"")</f>
        <v>0</v>
      </c>
      <c r="AB270" s="60">
        <f>IFERROR(AB63*Vlookups!$A$16,"")</f>
        <v>0</v>
      </c>
      <c r="AC270" s="60">
        <f>IFERROR(AC63*Vlookups!$A$16,"")</f>
        <v>0</v>
      </c>
      <c r="AD270" s="60">
        <f>IFERROR(AD63*Vlookups!$A$16,"")</f>
        <v>0</v>
      </c>
      <c r="AE270" s="60">
        <f>IFERROR(AE63*Vlookups!$A$16,"")</f>
        <v>0</v>
      </c>
      <c r="AF270" s="60">
        <f>IFERROR(AF63*Vlookups!$A$16,"")</f>
        <v>0</v>
      </c>
      <c r="AG270" s="60">
        <f>IFERROR(AG63*Vlookups!$A$16,"")</f>
        <v>0</v>
      </c>
      <c r="AH270" s="60">
        <f>IFERROR(AH63*Vlookups!$A$16,"")</f>
        <v>0</v>
      </c>
      <c r="AI270" s="60">
        <f>IFERROR(AI63*Vlookups!$A$16,"")</f>
        <v>0</v>
      </c>
      <c r="AJ270" s="60">
        <f>IFERROR(AJ63*Vlookups!$A$16,"")</f>
        <v>0</v>
      </c>
      <c r="AK270" s="60">
        <f>IFERROR(AK63*Vlookups!$A$16,"")</f>
        <v>0</v>
      </c>
      <c r="AL270" s="60">
        <f>IFERROR(AL63*Vlookups!$A$16,"")</f>
        <v>0</v>
      </c>
      <c r="AM270" s="60">
        <f>IFERROR(AM63*Vlookups!$A$16,"")</f>
        <v>0</v>
      </c>
      <c r="AN270" s="60">
        <f>IFERROR(AN63*Vlookups!$A$16,"")</f>
        <v>0</v>
      </c>
    </row>
    <row r="271" spans="4:40" hidden="1" x14ac:dyDescent="0.45">
      <c r="D271" s="60">
        <f>IFERROR(D64*Vlookups!$A$16,"")</f>
        <v>0</v>
      </c>
      <c r="E271" s="60">
        <f>IFERROR(E64*Vlookups!$A$16,"")</f>
        <v>0</v>
      </c>
      <c r="F271" s="60">
        <f>IFERROR(F64*Vlookups!$A$16,"")</f>
        <v>0</v>
      </c>
      <c r="G271" s="60">
        <f>IFERROR(G64*Vlookups!$A$16,"")</f>
        <v>0</v>
      </c>
      <c r="H271" s="60">
        <f>IFERROR(H64*Vlookups!$A$16,"")</f>
        <v>0</v>
      </c>
      <c r="I271" s="60">
        <f>IFERROR(I64*Vlookups!$A$16,"")</f>
        <v>0</v>
      </c>
      <c r="J271" s="60">
        <f>IFERROR(J64*Vlookups!$A$16,"")</f>
        <v>0</v>
      </c>
      <c r="K271" s="60">
        <f>IFERROR(K64*Vlookups!$A$16,"")</f>
        <v>0</v>
      </c>
      <c r="L271" s="60">
        <f>IFERROR(L64*Vlookups!$A$16,"")</f>
        <v>0</v>
      </c>
      <c r="M271" s="60">
        <f>IFERROR(M64*Vlookups!$A$16,"")</f>
        <v>0</v>
      </c>
      <c r="N271" s="60">
        <f>IFERROR(N64*Vlookups!$A$16,"")</f>
        <v>0</v>
      </c>
      <c r="O271" s="60">
        <f>IFERROR(O64*Vlookups!$A$16,"")</f>
        <v>0</v>
      </c>
      <c r="P271" s="60">
        <f>IFERROR(P64*Vlookups!$A$16,"")</f>
        <v>0</v>
      </c>
      <c r="Q271" s="60">
        <f>IFERROR(Q64*Vlookups!$A$16,"")</f>
        <v>0</v>
      </c>
      <c r="R271" s="60">
        <f>IFERROR(R64*Vlookups!$A$16,"")</f>
        <v>0</v>
      </c>
      <c r="S271" s="60">
        <f>IFERROR(S64*Vlookups!$A$16,"")</f>
        <v>0</v>
      </c>
      <c r="T271" s="60">
        <f>IFERROR(T64*Vlookups!$A$16,"")</f>
        <v>0</v>
      </c>
      <c r="U271" s="60">
        <f>IFERROR(U64*Vlookups!$A$16,"")</f>
        <v>0</v>
      </c>
      <c r="V271" s="60">
        <f>IFERROR(V64*Vlookups!$A$16,"")</f>
        <v>0</v>
      </c>
      <c r="W271" s="60">
        <f>IFERROR(W64*Vlookups!$A$16,"")</f>
        <v>0</v>
      </c>
      <c r="X271" s="60">
        <f>IFERROR(X64*Vlookups!$A$16,"")</f>
        <v>0</v>
      </c>
      <c r="Y271" s="60">
        <f>IFERROR(Y64*Vlookups!$A$16,"")</f>
        <v>0</v>
      </c>
      <c r="Z271" s="60">
        <f>IFERROR(Z64*Vlookups!$A$16,"")</f>
        <v>0</v>
      </c>
      <c r="AA271" s="60">
        <f>IFERROR(AA64*Vlookups!$A$16,"")</f>
        <v>0</v>
      </c>
      <c r="AB271" s="60">
        <f>IFERROR(AB64*Vlookups!$A$16,"")</f>
        <v>0</v>
      </c>
      <c r="AC271" s="60">
        <f>IFERROR(AC64*Vlookups!$A$16,"")</f>
        <v>0</v>
      </c>
      <c r="AD271" s="60">
        <f>IFERROR(AD64*Vlookups!$A$16,"")</f>
        <v>0</v>
      </c>
      <c r="AE271" s="60">
        <f>IFERROR(AE64*Vlookups!$A$16,"")</f>
        <v>0</v>
      </c>
      <c r="AF271" s="60">
        <f>IFERROR(AF64*Vlookups!$A$16,"")</f>
        <v>0</v>
      </c>
      <c r="AG271" s="60">
        <f>IFERROR(AG64*Vlookups!$A$16,"")</f>
        <v>0</v>
      </c>
      <c r="AH271" s="60">
        <f>IFERROR(AH64*Vlookups!$A$16,"")</f>
        <v>0</v>
      </c>
      <c r="AI271" s="60">
        <f>IFERROR(AI64*Vlookups!$A$16,"")</f>
        <v>0</v>
      </c>
      <c r="AJ271" s="60">
        <f>IFERROR(AJ64*Vlookups!$A$16,"")</f>
        <v>0</v>
      </c>
      <c r="AK271" s="60">
        <f>IFERROR(AK64*Vlookups!$A$16,"")</f>
        <v>0</v>
      </c>
      <c r="AL271" s="60">
        <f>IFERROR(AL64*Vlookups!$A$16,"")</f>
        <v>0</v>
      </c>
      <c r="AM271" s="60">
        <f>IFERROR(AM64*Vlookups!$A$16,"")</f>
        <v>0</v>
      </c>
      <c r="AN271" s="60">
        <f>IFERROR(AN64*Vlookups!$A$16,"")</f>
        <v>0</v>
      </c>
    </row>
    <row r="272" spans="4:40" hidden="1" x14ac:dyDescent="0.45">
      <c r="D272" s="60">
        <f>IFERROR(D65*Vlookups!$A$16,"")</f>
        <v>0</v>
      </c>
      <c r="E272" s="60">
        <f>IFERROR(E65*Vlookups!$A$16,"")</f>
        <v>0</v>
      </c>
      <c r="F272" s="60">
        <f>IFERROR(F65*Vlookups!$A$16,"")</f>
        <v>0</v>
      </c>
      <c r="G272" s="60">
        <f>IFERROR(G65*Vlookups!$A$16,"")</f>
        <v>0</v>
      </c>
      <c r="H272" s="60">
        <f>IFERROR(H65*Vlookups!$A$16,"")</f>
        <v>0</v>
      </c>
      <c r="I272" s="60">
        <f>IFERROR(I65*Vlookups!$A$16,"")</f>
        <v>0</v>
      </c>
      <c r="J272" s="60">
        <f>IFERROR(J65*Vlookups!$A$16,"")</f>
        <v>0</v>
      </c>
      <c r="K272" s="60">
        <f>IFERROR(K65*Vlookups!$A$16,"")</f>
        <v>0</v>
      </c>
      <c r="L272" s="60">
        <f>IFERROR(L65*Vlookups!$A$16,"")</f>
        <v>0</v>
      </c>
      <c r="M272" s="60">
        <f>IFERROR(M65*Vlookups!$A$16,"")</f>
        <v>0</v>
      </c>
      <c r="N272" s="60">
        <f>IFERROR(N65*Vlookups!$A$16,"")</f>
        <v>0</v>
      </c>
      <c r="O272" s="60">
        <f>IFERROR(O65*Vlookups!$A$16,"")</f>
        <v>0</v>
      </c>
      <c r="P272" s="60">
        <f>IFERROR(P65*Vlookups!$A$16,"")</f>
        <v>0</v>
      </c>
      <c r="Q272" s="60">
        <f>IFERROR(Q65*Vlookups!$A$16,"")</f>
        <v>0</v>
      </c>
      <c r="R272" s="60">
        <f>IFERROR(R65*Vlookups!$A$16,"")</f>
        <v>0</v>
      </c>
      <c r="S272" s="60">
        <f>IFERROR(S65*Vlookups!$A$16,"")</f>
        <v>0</v>
      </c>
      <c r="T272" s="60">
        <f>IFERROR(T65*Vlookups!$A$16,"")</f>
        <v>0</v>
      </c>
      <c r="U272" s="60">
        <f>IFERROR(U65*Vlookups!$A$16,"")</f>
        <v>0</v>
      </c>
      <c r="V272" s="60">
        <f>IFERROR(V65*Vlookups!$A$16,"")</f>
        <v>0</v>
      </c>
      <c r="W272" s="60">
        <f>IFERROR(W65*Vlookups!$A$16,"")</f>
        <v>0</v>
      </c>
      <c r="X272" s="60">
        <f>IFERROR(X65*Vlookups!$A$16,"")</f>
        <v>0</v>
      </c>
      <c r="Y272" s="60">
        <f>IFERROR(Y65*Vlookups!$A$16,"")</f>
        <v>0</v>
      </c>
      <c r="Z272" s="60">
        <f>IFERROR(Z65*Vlookups!$A$16,"")</f>
        <v>0</v>
      </c>
      <c r="AA272" s="60">
        <f>IFERROR(AA65*Vlookups!$A$16,"")</f>
        <v>0</v>
      </c>
      <c r="AB272" s="60">
        <f>IFERROR(AB65*Vlookups!$A$16,"")</f>
        <v>0</v>
      </c>
      <c r="AC272" s="60">
        <f>IFERROR(AC65*Vlookups!$A$16,"")</f>
        <v>0</v>
      </c>
      <c r="AD272" s="60">
        <f>IFERROR(AD65*Vlookups!$A$16,"")</f>
        <v>0</v>
      </c>
      <c r="AE272" s="60">
        <f>IFERROR(AE65*Vlookups!$A$16,"")</f>
        <v>0</v>
      </c>
      <c r="AF272" s="60">
        <f>IFERROR(AF65*Vlookups!$A$16,"")</f>
        <v>0</v>
      </c>
      <c r="AG272" s="60">
        <f>IFERROR(AG65*Vlookups!$A$16,"")</f>
        <v>0</v>
      </c>
      <c r="AH272" s="60">
        <f>IFERROR(AH65*Vlookups!$A$16,"")</f>
        <v>0</v>
      </c>
      <c r="AI272" s="60">
        <f>IFERROR(AI65*Vlookups!$A$16,"")</f>
        <v>0</v>
      </c>
      <c r="AJ272" s="60">
        <f>IFERROR(AJ65*Vlookups!$A$16,"")</f>
        <v>0</v>
      </c>
      <c r="AK272" s="60">
        <f>IFERROR(AK65*Vlookups!$A$16,"")</f>
        <v>0</v>
      </c>
      <c r="AL272" s="60">
        <f>IFERROR(AL65*Vlookups!$A$16,"")</f>
        <v>0</v>
      </c>
      <c r="AM272" s="60">
        <f>IFERROR(AM65*Vlookups!$A$16,"")</f>
        <v>0</v>
      </c>
      <c r="AN272" s="60">
        <f>IFERROR(AN65*Vlookups!$A$16,"")</f>
        <v>0</v>
      </c>
    </row>
    <row r="273" spans="4:40" hidden="1" x14ac:dyDescent="0.45">
      <c r="D273" s="60">
        <f>IFERROR(D66*Vlookups!$A$16,"")</f>
        <v>0</v>
      </c>
      <c r="E273" s="60">
        <f>IFERROR(E66*Vlookups!$A$16,"")</f>
        <v>0</v>
      </c>
      <c r="F273" s="60">
        <f>IFERROR(F66*Vlookups!$A$16,"")</f>
        <v>0</v>
      </c>
      <c r="G273" s="60">
        <f>IFERROR(G66*Vlookups!$A$16,"")</f>
        <v>0</v>
      </c>
      <c r="H273" s="60">
        <f>IFERROR(H66*Vlookups!$A$16,"")</f>
        <v>0</v>
      </c>
      <c r="I273" s="60">
        <f>IFERROR(I66*Vlookups!$A$16,"")</f>
        <v>0</v>
      </c>
      <c r="J273" s="60">
        <f>IFERROR(J66*Vlookups!$A$16,"")</f>
        <v>0</v>
      </c>
      <c r="K273" s="60">
        <f>IFERROR(K66*Vlookups!$A$16,"")</f>
        <v>0</v>
      </c>
      <c r="L273" s="60">
        <f>IFERROR(L66*Vlookups!$A$16,"")</f>
        <v>0</v>
      </c>
      <c r="M273" s="60">
        <f>IFERROR(M66*Vlookups!$A$16,"")</f>
        <v>0</v>
      </c>
      <c r="N273" s="60">
        <f>IFERROR(N66*Vlookups!$A$16,"")</f>
        <v>0</v>
      </c>
      <c r="O273" s="60">
        <f>IFERROR(O66*Vlookups!$A$16,"")</f>
        <v>0</v>
      </c>
      <c r="P273" s="60">
        <f>IFERROR(P66*Vlookups!$A$16,"")</f>
        <v>0</v>
      </c>
      <c r="Q273" s="60">
        <f>IFERROR(Q66*Vlookups!$A$16,"")</f>
        <v>0</v>
      </c>
      <c r="R273" s="60">
        <f>IFERROR(R66*Vlookups!$A$16,"")</f>
        <v>0</v>
      </c>
      <c r="S273" s="60">
        <f>IFERROR(S66*Vlookups!$A$16,"")</f>
        <v>0</v>
      </c>
      <c r="T273" s="60">
        <f>IFERROR(T66*Vlookups!$A$16,"")</f>
        <v>0</v>
      </c>
      <c r="U273" s="60">
        <f>IFERROR(U66*Vlookups!$A$16,"")</f>
        <v>0</v>
      </c>
      <c r="V273" s="60">
        <f>IFERROR(V66*Vlookups!$A$16,"")</f>
        <v>0</v>
      </c>
      <c r="W273" s="60">
        <f>IFERROR(W66*Vlookups!$A$16,"")</f>
        <v>0</v>
      </c>
      <c r="X273" s="60">
        <f>IFERROR(X66*Vlookups!$A$16,"")</f>
        <v>0</v>
      </c>
      <c r="Y273" s="60">
        <f>IFERROR(Y66*Vlookups!$A$16,"")</f>
        <v>0</v>
      </c>
      <c r="Z273" s="60">
        <f>IFERROR(Z66*Vlookups!$A$16,"")</f>
        <v>0</v>
      </c>
      <c r="AA273" s="60">
        <f>IFERROR(AA66*Vlookups!$A$16,"")</f>
        <v>0</v>
      </c>
      <c r="AB273" s="60">
        <f>IFERROR(AB66*Vlookups!$A$16,"")</f>
        <v>0</v>
      </c>
      <c r="AC273" s="60">
        <f>IFERROR(AC66*Vlookups!$A$16,"")</f>
        <v>0</v>
      </c>
      <c r="AD273" s="60">
        <f>IFERROR(AD66*Vlookups!$A$16,"")</f>
        <v>0</v>
      </c>
      <c r="AE273" s="60">
        <f>IFERROR(AE66*Vlookups!$A$16,"")</f>
        <v>0</v>
      </c>
      <c r="AF273" s="60">
        <f>IFERROR(AF66*Vlookups!$A$16,"")</f>
        <v>0</v>
      </c>
      <c r="AG273" s="60">
        <f>IFERROR(AG66*Vlookups!$A$16,"")</f>
        <v>0</v>
      </c>
      <c r="AH273" s="60">
        <f>IFERROR(AH66*Vlookups!$A$16,"")</f>
        <v>0</v>
      </c>
      <c r="AI273" s="60">
        <f>IFERROR(AI66*Vlookups!$A$16,"")</f>
        <v>0</v>
      </c>
      <c r="AJ273" s="60">
        <f>IFERROR(AJ66*Vlookups!$A$16,"")</f>
        <v>0</v>
      </c>
      <c r="AK273" s="60">
        <f>IFERROR(AK66*Vlookups!$A$16,"")</f>
        <v>0</v>
      </c>
      <c r="AL273" s="60">
        <f>IFERROR(AL66*Vlookups!$A$16,"")</f>
        <v>0</v>
      </c>
      <c r="AM273" s="60">
        <f>IFERROR(AM66*Vlookups!$A$16,"")</f>
        <v>0</v>
      </c>
      <c r="AN273" s="60">
        <f>IFERROR(AN66*Vlookups!$A$16,"")</f>
        <v>0</v>
      </c>
    </row>
    <row r="274" spans="4:40" hidden="1" x14ac:dyDescent="0.45">
      <c r="D274" s="60">
        <f>IFERROR(D67*Vlookups!$A$16,"")</f>
        <v>0</v>
      </c>
      <c r="E274" s="60">
        <f>IFERROR(E67*Vlookups!$A$16,"")</f>
        <v>0</v>
      </c>
      <c r="F274" s="60">
        <f>IFERROR(F67*Vlookups!$A$16,"")</f>
        <v>0</v>
      </c>
      <c r="G274" s="60">
        <f>IFERROR(G67*Vlookups!$A$16,"")</f>
        <v>0</v>
      </c>
      <c r="H274" s="60">
        <f>IFERROR(H67*Vlookups!$A$16,"")</f>
        <v>0</v>
      </c>
      <c r="I274" s="60">
        <f>IFERROR(I67*Vlookups!$A$16,"")</f>
        <v>0</v>
      </c>
      <c r="J274" s="60">
        <f>IFERROR(J67*Vlookups!$A$16,"")</f>
        <v>0</v>
      </c>
      <c r="K274" s="60">
        <f>IFERROR(K67*Vlookups!$A$16,"")</f>
        <v>0</v>
      </c>
      <c r="L274" s="60">
        <f>IFERROR(L67*Vlookups!$A$16,"")</f>
        <v>0</v>
      </c>
      <c r="M274" s="60">
        <f>IFERROR(M67*Vlookups!$A$16,"")</f>
        <v>0</v>
      </c>
      <c r="N274" s="60">
        <f>IFERROR(N67*Vlookups!$A$16,"")</f>
        <v>0</v>
      </c>
      <c r="O274" s="60">
        <f>IFERROR(O67*Vlookups!$A$16,"")</f>
        <v>0</v>
      </c>
      <c r="P274" s="60">
        <f>IFERROR(P67*Vlookups!$A$16,"")</f>
        <v>0</v>
      </c>
      <c r="Q274" s="60">
        <f>IFERROR(Q67*Vlookups!$A$16,"")</f>
        <v>0</v>
      </c>
      <c r="R274" s="60">
        <f>IFERROR(R67*Vlookups!$A$16,"")</f>
        <v>0</v>
      </c>
      <c r="S274" s="60">
        <f>IFERROR(S67*Vlookups!$A$16,"")</f>
        <v>0</v>
      </c>
      <c r="T274" s="60">
        <f>IFERROR(T67*Vlookups!$A$16,"")</f>
        <v>0</v>
      </c>
      <c r="U274" s="60">
        <f>IFERROR(U67*Vlookups!$A$16,"")</f>
        <v>0</v>
      </c>
      <c r="V274" s="60">
        <f>IFERROR(V67*Vlookups!$A$16,"")</f>
        <v>0</v>
      </c>
      <c r="W274" s="60">
        <f>IFERROR(W67*Vlookups!$A$16,"")</f>
        <v>0</v>
      </c>
      <c r="X274" s="60">
        <f>IFERROR(X67*Vlookups!$A$16,"")</f>
        <v>0</v>
      </c>
      <c r="Y274" s="60">
        <f>IFERROR(Y67*Vlookups!$A$16,"")</f>
        <v>0</v>
      </c>
      <c r="Z274" s="60">
        <f>IFERROR(Z67*Vlookups!$A$16,"")</f>
        <v>0</v>
      </c>
      <c r="AA274" s="60">
        <f>IFERROR(AA67*Vlookups!$A$16,"")</f>
        <v>0</v>
      </c>
      <c r="AB274" s="60">
        <f>IFERROR(AB67*Vlookups!$A$16,"")</f>
        <v>0</v>
      </c>
      <c r="AC274" s="60">
        <f>IFERROR(AC67*Vlookups!$A$16,"")</f>
        <v>0</v>
      </c>
      <c r="AD274" s="60">
        <f>IFERROR(AD67*Vlookups!$A$16,"")</f>
        <v>0</v>
      </c>
      <c r="AE274" s="60">
        <f>IFERROR(AE67*Vlookups!$A$16,"")</f>
        <v>0</v>
      </c>
      <c r="AF274" s="60">
        <f>IFERROR(AF67*Vlookups!$A$16,"")</f>
        <v>0</v>
      </c>
      <c r="AG274" s="60">
        <f>IFERROR(AG67*Vlookups!$A$16,"")</f>
        <v>0</v>
      </c>
      <c r="AH274" s="60">
        <f>IFERROR(AH67*Vlookups!$A$16,"")</f>
        <v>0</v>
      </c>
      <c r="AI274" s="60">
        <f>IFERROR(AI67*Vlookups!$A$16,"")</f>
        <v>0</v>
      </c>
      <c r="AJ274" s="60">
        <f>IFERROR(AJ67*Vlookups!$A$16,"")</f>
        <v>0</v>
      </c>
      <c r="AK274" s="60">
        <f>IFERROR(AK67*Vlookups!$A$16,"")</f>
        <v>0</v>
      </c>
      <c r="AL274" s="60">
        <f>IFERROR(AL67*Vlookups!$A$16,"")</f>
        <v>0</v>
      </c>
      <c r="AM274" s="60">
        <f>IFERROR(AM67*Vlookups!$A$16,"")</f>
        <v>0</v>
      </c>
      <c r="AN274" s="60">
        <f>IFERROR(AN67*Vlookups!$A$16,"")</f>
        <v>0</v>
      </c>
    </row>
    <row r="275" spans="4:40" hidden="1" x14ac:dyDescent="0.45">
      <c r="D275" s="60">
        <f>IFERROR(D68*Vlookups!$A$16,"")</f>
        <v>0</v>
      </c>
      <c r="E275" s="60">
        <f>IFERROR(E68*Vlookups!$A$16,"")</f>
        <v>0</v>
      </c>
      <c r="F275" s="60">
        <f>IFERROR(F68*Vlookups!$A$16,"")</f>
        <v>0</v>
      </c>
      <c r="G275" s="60">
        <f>IFERROR(G68*Vlookups!$A$16,"")</f>
        <v>0</v>
      </c>
      <c r="H275" s="60">
        <f>IFERROR(H68*Vlookups!$A$16,"")</f>
        <v>0</v>
      </c>
      <c r="I275" s="60">
        <f>IFERROR(I68*Vlookups!$A$16,"")</f>
        <v>0</v>
      </c>
      <c r="J275" s="60">
        <f>IFERROR(J68*Vlookups!$A$16,"")</f>
        <v>0</v>
      </c>
      <c r="K275" s="60">
        <f>IFERROR(K68*Vlookups!$A$16,"")</f>
        <v>0</v>
      </c>
      <c r="L275" s="60">
        <f>IFERROR(L68*Vlookups!$A$16,"")</f>
        <v>0</v>
      </c>
      <c r="M275" s="60">
        <f>IFERROR(M68*Vlookups!$A$16,"")</f>
        <v>0</v>
      </c>
      <c r="N275" s="60">
        <f>IFERROR(N68*Vlookups!$A$16,"")</f>
        <v>0</v>
      </c>
      <c r="O275" s="60">
        <f>IFERROR(O68*Vlookups!$A$16,"")</f>
        <v>0</v>
      </c>
      <c r="P275" s="60">
        <f>IFERROR(P68*Vlookups!$A$16,"")</f>
        <v>0</v>
      </c>
      <c r="Q275" s="60">
        <f>IFERROR(Q68*Vlookups!$A$16,"")</f>
        <v>0</v>
      </c>
      <c r="R275" s="60">
        <f>IFERROR(R68*Vlookups!$A$16,"")</f>
        <v>0</v>
      </c>
      <c r="S275" s="60">
        <f>IFERROR(S68*Vlookups!$A$16,"")</f>
        <v>0</v>
      </c>
      <c r="T275" s="60">
        <f>IFERROR(T68*Vlookups!$A$16,"")</f>
        <v>0</v>
      </c>
      <c r="U275" s="60">
        <f>IFERROR(U68*Vlookups!$A$16,"")</f>
        <v>0</v>
      </c>
      <c r="V275" s="60">
        <f>IFERROR(V68*Vlookups!$A$16,"")</f>
        <v>0</v>
      </c>
      <c r="W275" s="60">
        <f>IFERROR(W68*Vlookups!$A$16,"")</f>
        <v>0</v>
      </c>
      <c r="X275" s="60">
        <f>IFERROR(X68*Vlookups!$A$16,"")</f>
        <v>0</v>
      </c>
      <c r="Y275" s="60">
        <f>IFERROR(Y68*Vlookups!$A$16,"")</f>
        <v>0</v>
      </c>
      <c r="Z275" s="60">
        <f>IFERROR(Z68*Vlookups!$A$16,"")</f>
        <v>0</v>
      </c>
      <c r="AA275" s="60">
        <f>IFERROR(AA68*Vlookups!$A$16,"")</f>
        <v>0</v>
      </c>
      <c r="AB275" s="60">
        <f>IFERROR(AB68*Vlookups!$A$16,"")</f>
        <v>0</v>
      </c>
      <c r="AC275" s="60">
        <f>IFERROR(AC68*Vlookups!$A$16,"")</f>
        <v>0</v>
      </c>
      <c r="AD275" s="60">
        <f>IFERROR(AD68*Vlookups!$A$16,"")</f>
        <v>0</v>
      </c>
      <c r="AE275" s="60">
        <f>IFERROR(AE68*Vlookups!$A$16,"")</f>
        <v>0</v>
      </c>
      <c r="AF275" s="60">
        <f>IFERROR(AF68*Vlookups!$A$16,"")</f>
        <v>0</v>
      </c>
      <c r="AG275" s="60">
        <f>IFERROR(AG68*Vlookups!$A$16,"")</f>
        <v>0</v>
      </c>
      <c r="AH275" s="60">
        <f>IFERROR(AH68*Vlookups!$A$16,"")</f>
        <v>0</v>
      </c>
      <c r="AI275" s="60">
        <f>IFERROR(AI68*Vlookups!$A$16,"")</f>
        <v>0</v>
      </c>
      <c r="AJ275" s="60">
        <f>IFERROR(AJ68*Vlookups!$A$16,"")</f>
        <v>0</v>
      </c>
      <c r="AK275" s="60">
        <f>IFERROR(AK68*Vlookups!$A$16,"")</f>
        <v>0</v>
      </c>
      <c r="AL275" s="60">
        <f>IFERROR(AL68*Vlookups!$A$16,"")</f>
        <v>0</v>
      </c>
      <c r="AM275" s="60">
        <f>IFERROR(AM68*Vlookups!$A$16,"")</f>
        <v>0</v>
      </c>
      <c r="AN275" s="60">
        <f>IFERROR(AN68*Vlookups!$A$16,"")</f>
        <v>0</v>
      </c>
    </row>
    <row r="276" spans="4:40" hidden="1" x14ac:dyDescent="0.45">
      <c r="D276" s="60">
        <f>IFERROR(D69*Vlookups!$A$16,"")</f>
        <v>0</v>
      </c>
      <c r="E276" s="60">
        <f>IFERROR(E69*Vlookups!$A$16,"")</f>
        <v>0</v>
      </c>
      <c r="F276" s="60">
        <f>IFERROR(F69*Vlookups!$A$16,"")</f>
        <v>0</v>
      </c>
      <c r="G276" s="60">
        <f>IFERROR(G69*Vlookups!$A$16,"")</f>
        <v>0</v>
      </c>
      <c r="H276" s="60">
        <f>IFERROR(H69*Vlookups!$A$16,"")</f>
        <v>0</v>
      </c>
      <c r="I276" s="60">
        <f>IFERROR(I69*Vlookups!$A$16,"")</f>
        <v>0</v>
      </c>
      <c r="J276" s="60">
        <f>IFERROR(J69*Vlookups!$A$16,"")</f>
        <v>0</v>
      </c>
      <c r="K276" s="60">
        <f>IFERROR(K69*Vlookups!$A$16,"")</f>
        <v>0</v>
      </c>
      <c r="L276" s="60">
        <f>IFERROR(L69*Vlookups!$A$16,"")</f>
        <v>0</v>
      </c>
      <c r="M276" s="60">
        <f>IFERROR(M69*Vlookups!$A$16,"")</f>
        <v>0</v>
      </c>
      <c r="N276" s="60">
        <f>IFERROR(N69*Vlookups!$A$16,"")</f>
        <v>0</v>
      </c>
      <c r="O276" s="60">
        <f>IFERROR(O69*Vlookups!$A$16,"")</f>
        <v>0</v>
      </c>
      <c r="P276" s="60">
        <f>IFERROR(P69*Vlookups!$A$16,"")</f>
        <v>0</v>
      </c>
      <c r="Q276" s="60">
        <f>IFERROR(Q69*Vlookups!$A$16,"")</f>
        <v>0</v>
      </c>
      <c r="R276" s="60">
        <f>IFERROR(R69*Vlookups!$A$16,"")</f>
        <v>0</v>
      </c>
      <c r="S276" s="60">
        <f>IFERROR(S69*Vlookups!$A$16,"")</f>
        <v>0</v>
      </c>
      <c r="T276" s="60">
        <f>IFERROR(T69*Vlookups!$A$16,"")</f>
        <v>0</v>
      </c>
      <c r="U276" s="60">
        <f>IFERROR(U69*Vlookups!$A$16,"")</f>
        <v>0</v>
      </c>
      <c r="V276" s="60">
        <f>IFERROR(V69*Vlookups!$A$16,"")</f>
        <v>0</v>
      </c>
      <c r="W276" s="60">
        <f>IFERROR(W69*Vlookups!$A$16,"")</f>
        <v>0</v>
      </c>
      <c r="X276" s="60">
        <f>IFERROR(X69*Vlookups!$A$16,"")</f>
        <v>0</v>
      </c>
      <c r="Y276" s="60">
        <f>IFERROR(Y69*Vlookups!$A$16,"")</f>
        <v>0</v>
      </c>
      <c r="Z276" s="60">
        <f>IFERROR(Z69*Vlookups!$A$16,"")</f>
        <v>0</v>
      </c>
      <c r="AA276" s="60">
        <f>IFERROR(AA69*Vlookups!$A$16,"")</f>
        <v>0</v>
      </c>
      <c r="AB276" s="60">
        <f>IFERROR(AB69*Vlookups!$A$16,"")</f>
        <v>0</v>
      </c>
      <c r="AC276" s="60">
        <f>IFERROR(AC69*Vlookups!$A$16,"")</f>
        <v>0</v>
      </c>
      <c r="AD276" s="60">
        <f>IFERROR(AD69*Vlookups!$A$16,"")</f>
        <v>0</v>
      </c>
      <c r="AE276" s="60">
        <f>IFERROR(AE69*Vlookups!$A$16,"")</f>
        <v>0</v>
      </c>
      <c r="AF276" s="60">
        <f>IFERROR(AF69*Vlookups!$A$16,"")</f>
        <v>0</v>
      </c>
      <c r="AG276" s="60">
        <f>IFERROR(AG69*Vlookups!$A$16,"")</f>
        <v>0</v>
      </c>
      <c r="AH276" s="60">
        <f>IFERROR(AH69*Vlookups!$A$16,"")</f>
        <v>0</v>
      </c>
      <c r="AI276" s="60">
        <f>IFERROR(AI69*Vlookups!$A$16,"")</f>
        <v>0</v>
      </c>
      <c r="AJ276" s="60">
        <f>IFERROR(AJ69*Vlookups!$A$16,"")</f>
        <v>0</v>
      </c>
      <c r="AK276" s="60">
        <f>IFERROR(AK69*Vlookups!$A$16,"")</f>
        <v>0</v>
      </c>
      <c r="AL276" s="60">
        <f>IFERROR(AL69*Vlookups!$A$16,"")</f>
        <v>0</v>
      </c>
      <c r="AM276" s="60">
        <f>IFERROR(AM69*Vlookups!$A$16,"")</f>
        <v>0</v>
      </c>
      <c r="AN276" s="60">
        <f>IFERROR(AN69*Vlookups!$A$16,"")</f>
        <v>0</v>
      </c>
    </row>
    <row r="277" spans="4:40" hidden="1" x14ac:dyDescent="0.45">
      <c r="D277" s="60">
        <f>IFERROR(D70*Vlookups!$A$16,"")</f>
        <v>0</v>
      </c>
      <c r="E277" s="60">
        <f>IFERROR(E70*Vlookups!$A$16,"")</f>
        <v>0</v>
      </c>
      <c r="F277" s="60">
        <f>IFERROR(F70*Vlookups!$A$16,"")</f>
        <v>0</v>
      </c>
      <c r="G277" s="60">
        <f>IFERROR(G70*Vlookups!$A$16,"")</f>
        <v>0</v>
      </c>
      <c r="H277" s="60">
        <f>IFERROR(H70*Vlookups!$A$16,"")</f>
        <v>0</v>
      </c>
      <c r="I277" s="60">
        <f>IFERROR(I70*Vlookups!$A$16,"")</f>
        <v>0</v>
      </c>
      <c r="J277" s="60">
        <f>IFERROR(J70*Vlookups!$A$16,"")</f>
        <v>0</v>
      </c>
      <c r="K277" s="60">
        <f>IFERROR(K70*Vlookups!$A$16,"")</f>
        <v>0</v>
      </c>
      <c r="L277" s="60">
        <f>IFERROR(L70*Vlookups!$A$16,"")</f>
        <v>0</v>
      </c>
      <c r="M277" s="60">
        <f>IFERROR(M70*Vlookups!$A$16,"")</f>
        <v>0</v>
      </c>
      <c r="N277" s="60">
        <f>IFERROR(N70*Vlookups!$A$16,"")</f>
        <v>0</v>
      </c>
      <c r="O277" s="60">
        <f>IFERROR(O70*Vlookups!$A$16,"")</f>
        <v>0</v>
      </c>
      <c r="P277" s="60">
        <f>IFERROR(P70*Vlookups!$A$16,"")</f>
        <v>0</v>
      </c>
      <c r="Q277" s="60">
        <f>IFERROR(Q70*Vlookups!$A$16,"")</f>
        <v>0</v>
      </c>
      <c r="R277" s="60">
        <f>IFERROR(R70*Vlookups!$A$16,"")</f>
        <v>0</v>
      </c>
      <c r="S277" s="60">
        <f>IFERROR(S70*Vlookups!$A$16,"")</f>
        <v>0</v>
      </c>
      <c r="T277" s="60">
        <f>IFERROR(T70*Vlookups!$A$16,"")</f>
        <v>0</v>
      </c>
      <c r="U277" s="60">
        <f>IFERROR(U70*Vlookups!$A$16,"")</f>
        <v>0</v>
      </c>
      <c r="V277" s="60">
        <f>IFERROR(V70*Vlookups!$A$16,"")</f>
        <v>0</v>
      </c>
      <c r="W277" s="60">
        <f>IFERROR(W70*Vlookups!$A$16,"")</f>
        <v>0</v>
      </c>
      <c r="X277" s="60">
        <f>IFERROR(X70*Vlookups!$A$16,"")</f>
        <v>0</v>
      </c>
      <c r="Y277" s="60">
        <f>IFERROR(Y70*Vlookups!$A$16,"")</f>
        <v>0</v>
      </c>
      <c r="Z277" s="60">
        <f>IFERROR(Z70*Vlookups!$A$16,"")</f>
        <v>0</v>
      </c>
      <c r="AA277" s="60">
        <f>IFERROR(AA70*Vlookups!$A$16,"")</f>
        <v>0</v>
      </c>
      <c r="AB277" s="60">
        <f>IFERROR(AB70*Vlookups!$A$16,"")</f>
        <v>0</v>
      </c>
      <c r="AC277" s="60">
        <f>IFERROR(AC70*Vlookups!$A$16,"")</f>
        <v>0</v>
      </c>
      <c r="AD277" s="60">
        <f>IFERROR(AD70*Vlookups!$A$16,"")</f>
        <v>0</v>
      </c>
      <c r="AE277" s="60">
        <f>IFERROR(AE70*Vlookups!$A$16,"")</f>
        <v>0</v>
      </c>
      <c r="AF277" s="60">
        <f>IFERROR(AF70*Vlookups!$A$16,"")</f>
        <v>0</v>
      </c>
      <c r="AG277" s="60">
        <f>IFERROR(AG70*Vlookups!$A$16,"")</f>
        <v>0</v>
      </c>
      <c r="AH277" s="60">
        <f>IFERROR(AH70*Vlookups!$A$16,"")</f>
        <v>0</v>
      </c>
      <c r="AI277" s="60">
        <f>IFERROR(AI70*Vlookups!$A$16,"")</f>
        <v>0</v>
      </c>
      <c r="AJ277" s="60">
        <f>IFERROR(AJ70*Vlookups!$A$16,"")</f>
        <v>0</v>
      </c>
      <c r="AK277" s="60">
        <f>IFERROR(AK70*Vlookups!$A$16,"")</f>
        <v>0</v>
      </c>
      <c r="AL277" s="60">
        <f>IFERROR(AL70*Vlookups!$A$16,"")</f>
        <v>0</v>
      </c>
      <c r="AM277" s="60">
        <f>IFERROR(AM70*Vlookups!$A$16,"")</f>
        <v>0</v>
      </c>
      <c r="AN277" s="60">
        <f>IFERROR(AN70*Vlookups!$A$16,"")</f>
        <v>0</v>
      </c>
    </row>
    <row r="278" spans="4:40" hidden="1" x14ac:dyDescent="0.45">
      <c r="D278" s="60">
        <f>IFERROR(D71*Vlookups!$A$16,"")</f>
        <v>0</v>
      </c>
      <c r="E278" s="60">
        <f>IFERROR(E71*Vlookups!$A$16,"")</f>
        <v>0</v>
      </c>
      <c r="F278" s="60">
        <f>IFERROR(F71*Vlookups!$A$16,"")</f>
        <v>0</v>
      </c>
      <c r="G278" s="60">
        <f>IFERROR(G71*Vlookups!$A$16,"")</f>
        <v>0</v>
      </c>
      <c r="H278" s="60">
        <f>IFERROR(H71*Vlookups!$A$16,"")</f>
        <v>0</v>
      </c>
      <c r="I278" s="60">
        <f>IFERROR(I71*Vlookups!$A$16,"")</f>
        <v>0</v>
      </c>
      <c r="J278" s="60">
        <f>IFERROR(J71*Vlookups!$A$16,"")</f>
        <v>0</v>
      </c>
      <c r="K278" s="60">
        <f>IFERROR(K71*Vlookups!$A$16,"")</f>
        <v>0</v>
      </c>
      <c r="L278" s="60">
        <f>IFERROR(L71*Vlookups!$A$16,"")</f>
        <v>0</v>
      </c>
      <c r="M278" s="60">
        <f>IFERROR(M71*Vlookups!$A$16,"")</f>
        <v>0</v>
      </c>
      <c r="N278" s="60">
        <f>IFERROR(N71*Vlookups!$A$16,"")</f>
        <v>0</v>
      </c>
      <c r="O278" s="60">
        <f>IFERROR(O71*Vlookups!$A$16,"")</f>
        <v>0</v>
      </c>
      <c r="P278" s="60">
        <f>IFERROR(P71*Vlookups!$A$16,"")</f>
        <v>0</v>
      </c>
      <c r="Q278" s="60">
        <f>IFERROR(Q71*Vlookups!$A$16,"")</f>
        <v>0</v>
      </c>
      <c r="R278" s="60">
        <f>IFERROR(R71*Vlookups!$A$16,"")</f>
        <v>0</v>
      </c>
      <c r="S278" s="60">
        <f>IFERROR(S71*Vlookups!$A$16,"")</f>
        <v>0</v>
      </c>
      <c r="T278" s="60">
        <f>IFERROR(T71*Vlookups!$A$16,"")</f>
        <v>0</v>
      </c>
      <c r="U278" s="60">
        <f>IFERROR(U71*Vlookups!$A$16,"")</f>
        <v>0</v>
      </c>
      <c r="V278" s="60">
        <f>IFERROR(V71*Vlookups!$A$16,"")</f>
        <v>0</v>
      </c>
      <c r="W278" s="60">
        <f>IFERROR(W71*Vlookups!$A$16,"")</f>
        <v>0</v>
      </c>
      <c r="X278" s="60">
        <f>IFERROR(X71*Vlookups!$A$16,"")</f>
        <v>0</v>
      </c>
      <c r="Y278" s="60">
        <f>IFERROR(Y71*Vlookups!$A$16,"")</f>
        <v>0</v>
      </c>
      <c r="Z278" s="60">
        <f>IFERROR(Z71*Vlookups!$A$16,"")</f>
        <v>0</v>
      </c>
      <c r="AA278" s="60">
        <f>IFERROR(AA71*Vlookups!$A$16,"")</f>
        <v>0</v>
      </c>
      <c r="AB278" s="60">
        <f>IFERROR(AB71*Vlookups!$A$16,"")</f>
        <v>0</v>
      </c>
      <c r="AC278" s="60">
        <f>IFERROR(AC71*Vlookups!$A$16,"")</f>
        <v>0</v>
      </c>
      <c r="AD278" s="60">
        <f>IFERROR(AD71*Vlookups!$A$16,"")</f>
        <v>0</v>
      </c>
      <c r="AE278" s="60">
        <f>IFERROR(AE71*Vlookups!$A$16,"")</f>
        <v>0</v>
      </c>
      <c r="AF278" s="60">
        <f>IFERROR(AF71*Vlookups!$A$16,"")</f>
        <v>0</v>
      </c>
      <c r="AG278" s="60">
        <f>IFERROR(AG71*Vlookups!$A$16,"")</f>
        <v>0</v>
      </c>
      <c r="AH278" s="60">
        <f>IFERROR(AH71*Vlookups!$A$16,"")</f>
        <v>0</v>
      </c>
      <c r="AI278" s="60">
        <f>IFERROR(AI71*Vlookups!$A$16,"")</f>
        <v>0</v>
      </c>
      <c r="AJ278" s="60">
        <f>IFERROR(AJ71*Vlookups!$A$16,"")</f>
        <v>0</v>
      </c>
      <c r="AK278" s="60">
        <f>IFERROR(AK71*Vlookups!$A$16,"")</f>
        <v>0</v>
      </c>
      <c r="AL278" s="60">
        <f>IFERROR(AL71*Vlookups!$A$16,"")</f>
        <v>0</v>
      </c>
      <c r="AM278" s="60">
        <f>IFERROR(AM71*Vlookups!$A$16,"")</f>
        <v>0</v>
      </c>
      <c r="AN278" s="60">
        <f>IFERROR(AN71*Vlookups!$A$16,"")</f>
        <v>0</v>
      </c>
    </row>
    <row r="279" spans="4:40" hidden="1" x14ac:dyDescent="0.45">
      <c r="D279" s="60">
        <f>IFERROR(D72*Vlookups!$A$16,"")</f>
        <v>0</v>
      </c>
      <c r="E279" s="60">
        <f>IFERROR(E72*Vlookups!$A$16,"")</f>
        <v>0</v>
      </c>
      <c r="F279" s="60">
        <f>IFERROR(F72*Vlookups!$A$16,"")</f>
        <v>0</v>
      </c>
      <c r="G279" s="60">
        <f>IFERROR(G72*Vlookups!$A$16,"")</f>
        <v>0</v>
      </c>
      <c r="H279" s="60">
        <f>IFERROR(H72*Vlookups!$A$16,"")</f>
        <v>0</v>
      </c>
      <c r="I279" s="60">
        <f>IFERROR(I72*Vlookups!$A$16,"")</f>
        <v>0</v>
      </c>
      <c r="J279" s="60">
        <f>IFERROR(J72*Vlookups!$A$16,"")</f>
        <v>0</v>
      </c>
      <c r="K279" s="60">
        <f>IFERROR(K72*Vlookups!$A$16,"")</f>
        <v>0</v>
      </c>
      <c r="L279" s="60">
        <f>IFERROR(L72*Vlookups!$A$16,"")</f>
        <v>0</v>
      </c>
      <c r="M279" s="60">
        <f>IFERROR(M72*Vlookups!$A$16,"")</f>
        <v>0</v>
      </c>
      <c r="N279" s="60">
        <f>IFERROR(N72*Vlookups!$A$16,"")</f>
        <v>0</v>
      </c>
      <c r="O279" s="60">
        <f>IFERROR(O72*Vlookups!$A$16,"")</f>
        <v>0</v>
      </c>
      <c r="P279" s="60">
        <f>IFERROR(P72*Vlookups!$A$16,"")</f>
        <v>0</v>
      </c>
      <c r="Q279" s="60">
        <f>IFERROR(Q72*Vlookups!$A$16,"")</f>
        <v>0</v>
      </c>
      <c r="R279" s="60">
        <f>IFERROR(R72*Vlookups!$A$16,"")</f>
        <v>0</v>
      </c>
      <c r="S279" s="60">
        <f>IFERROR(S72*Vlookups!$A$16,"")</f>
        <v>0</v>
      </c>
      <c r="T279" s="60">
        <f>IFERROR(T72*Vlookups!$A$16,"")</f>
        <v>0</v>
      </c>
      <c r="U279" s="60">
        <f>IFERROR(U72*Vlookups!$A$16,"")</f>
        <v>0</v>
      </c>
      <c r="V279" s="60">
        <f>IFERROR(V72*Vlookups!$A$16,"")</f>
        <v>0</v>
      </c>
      <c r="W279" s="60">
        <f>IFERROR(W72*Vlookups!$A$16,"")</f>
        <v>0</v>
      </c>
      <c r="X279" s="60">
        <f>IFERROR(X72*Vlookups!$A$16,"")</f>
        <v>0</v>
      </c>
      <c r="Y279" s="60">
        <f>IFERROR(Y72*Vlookups!$A$16,"")</f>
        <v>0</v>
      </c>
      <c r="Z279" s="60">
        <f>IFERROR(Z72*Vlookups!$A$16,"")</f>
        <v>0</v>
      </c>
      <c r="AA279" s="60">
        <f>IFERROR(AA72*Vlookups!$A$16,"")</f>
        <v>0</v>
      </c>
      <c r="AB279" s="60">
        <f>IFERROR(AB72*Vlookups!$A$16,"")</f>
        <v>0</v>
      </c>
      <c r="AC279" s="60">
        <f>IFERROR(AC72*Vlookups!$A$16,"")</f>
        <v>0</v>
      </c>
      <c r="AD279" s="60">
        <f>IFERROR(AD72*Vlookups!$A$16,"")</f>
        <v>0</v>
      </c>
      <c r="AE279" s="60">
        <f>IFERROR(AE72*Vlookups!$A$16,"")</f>
        <v>0</v>
      </c>
      <c r="AF279" s="60">
        <f>IFERROR(AF72*Vlookups!$A$16,"")</f>
        <v>0</v>
      </c>
      <c r="AG279" s="60">
        <f>IFERROR(AG72*Vlookups!$A$16,"")</f>
        <v>0</v>
      </c>
      <c r="AH279" s="60">
        <f>IFERROR(AH72*Vlookups!$A$16,"")</f>
        <v>0</v>
      </c>
      <c r="AI279" s="60">
        <f>IFERROR(AI72*Vlookups!$A$16,"")</f>
        <v>0</v>
      </c>
      <c r="AJ279" s="60">
        <f>IFERROR(AJ72*Vlookups!$A$16,"")</f>
        <v>0</v>
      </c>
      <c r="AK279" s="60">
        <f>IFERROR(AK72*Vlookups!$A$16,"")</f>
        <v>0</v>
      </c>
      <c r="AL279" s="60">
        <f>IFERROR(AL72*Vlookups!$A$16,"")</f>
        <v>0</v>
      </c>
      <c r="AM279" s="60">
        <f>IFERROR(AM72*Vlookups!$A$16,"")</f>
        <v>0</v>
      </c>
      <c r="AN279" s="60">
        <f>IFERROR(AN72*Vlookups!$A$16,"")</f>
        <v>0</v>
      </c>
    </row>
    <row r="280" spans="4:40" hidden="1" x14ac:dyDescent="0.45">
      <c r="D280" s="60">
        <f>IFERROR(D73*Vlookups!$A$16,"")</f>
        <v>0</v>
      </c>
      <c r="E280" s="60">
        <f>IFERROR(E73*Vlookups!$A$16,"")</f>
        <v>0</v>
      </c>
      <c r="F280" s="60">
        <f>IFERROR(F73*Vlookups!$A$16,"")</f>
        <v>0</v>
      </c>
      <c r="G280" s="60">
        <f>IFERROR(G73*Vlookups!$A$16,"")</f>
        <v>0</v>
      </c>
      <c r="H280" s="60">
        <f>IFERROR(H73*Vlookups!$A$16,"")</f>
        <v>0</v>
      </c>
      <c r="I280" s="60">
        <f>IFERROR(I73*Vlookups!$A$16,"")</f>
        <v>0</v>
      </c>
      <c r="J280" s="60">
        <f>IFERROR(J73*Vlookups!$A$16,"")</f>
        <v>0</v>
      </c>
      <c r="K280" s="60">
        <f>IFERROR(K73*Vlookups!$A$16,"")</f>
        <v>0</v>
      </c>
      <c r="L280" s="60">
        <f>IFERROR(L73*Vlookups!$A$16,"")</f>
        <v>0</v>
      </c>
      <c r="M280" s="60">
        <f>IFERROR(M73*Vlookups!$A$16,"")</f>
        <v>0</v>
      </c>
      <c r="N280" s="60">
        <f>IFERROR(N73*Vlookups!$A$16,"")</f>
        <v>0</v>
      </c>
      <c r="O280" s="60">
        <f>IFERROR(O73*Vlookups!$A$16,"")</f>
        <v>0</v>
      </c>
      <c r="P280" s="60">
        <f>IFERROR(P73*Vlookups!$A$16,"")</f>
        <v>0</v>
      </c>
      <c r="Q280" s="60">
        <f>IFERROR(Q73*Vlookups!$A$16,"")</f>
        <v>0</v>
      </c>
      <c r="R280" s="60">
        <f>IFERROR(R73*Vlookups!$A$16,"")</f>
        <v>0</v>
      </c>
      <c r="S280" s="60">
        <f>IFERROR(S73*Vlookups!$A$16,"")</f>
        <v>0</v>
      </c>
      <c r="T280" s="60">
        <f>IFERROR(T73*Vlookups!$A$16,"")</f>
        <v>0</v>
      </c>
      <c r="U280" s="60">
        <f>IFERROR(U73*Vlookups!$A$16,"")</f>
        <v>0</v>
      </c>
      <c r="V280" s="60">
        <f>IFERROR(V73*Vlookups!$A$16,"")</f>
        <v>0</v>
      </c>
      <c r="W280" s="60">
        <f>IFERROR(W73*Vlookups!$A$16,"")</f>
        <v>0</v>
      </c>
      <c r="X280" s="60">
        <f>IFERROR(X73*Vlookups!$A$16,"")</f>
        <v>0</v>
      </c>
      <c r="Y280" s="60">
        <f>IFERROR(Y73*Vlookups!$A$16,"")</f>
        <v>0</v>
      </c>
      <c r="Z280" s="60">
        <f>IFERROR(Z73*Vlookups!$A$16,"")</f>
        <v>0</v>
      </c>
      <c r="AA280" s="60">
        <f>IFERROR(AA73*Vlookups!$A$16,"")</f>
        <v>0</v>
      </c>
      <c r="AB280" s="60">
        <f>IFERROR(AB73*Vlookups!$A$16,"")</f>
        <v>0</v>
      </c>
      <c r="AC280" s="60">
        <f>IFERROR(AC73*Vlookups!$A$16,"")</f>
        <v>0</v>
      </c>
      <c r="AD280" s="60">
        <f>IFERROR(AD73*Vlookups!$A$16,"")</f>
        <v>0</v>
      </c>
      <c r="AE280" s="60">
        <f>IFERROR(AE73*Vlookups!$A$16,"")</f>
        <v>0</v>
      </c>
      <c r="AF280" s="60">
        <f>IFERROR(AF73*Vlookups!$A$16,"")</f>
        <v>0</v>
      </c>
      <c r="AG280" s="60">
        <f>IFERROR(AG73*Vlookups!$A$16,"")</f>
        <v>0</v>
      </c>
      <c r="AH280" s="60">
        <f>IFERROR(AH73*Vlookups!$A$16,"")</f>
        <v>0</v>
      </c>
      <c r="AI280" s="60">
        <f>IFERROR(AI73*Vlookups!$A$16,"")</f>
        <v>0</v>
      </c>
      <c r="AJ280" s="60">
        <f>IFERROR(AJ73*Vlookups!$A$16,"")</f>
        <v>0</v>
      </c>
      <c r="AK280" s="60">
        <f>IFERROR(AK73*Vlookups!$A$16,"")</f>
        <v>0</v>
      </c>
      <c r="AL280" s="60">
        <f>IFERROR(AL73*Vlookups!$A$16,"")</f>
        <v>0</v>
      </c>
      <c r="AM280" s="60">
        <f>IFERROR(AM73*Vlookups!$A$16,"")</f>
        <v>0</v>
      </c>
      <c r="AN280" s="60">
        <f>IFERROR(AN73*Vlookups!$A$16,"")</f>
        <v>0</v>
      </c>
    </row>
    <row r="281" spans="4:40" hidden="1" x14ac:dyDescent="0.45">
      <c r="D281" s="60">
        <f>IFERROR(D74*Vlookups!$A$16,"")</f>
        <v>0</v>
      </c>
      <c r="E281" s="60">
        <f>IFERROR(E74*Vlookups!$A$16,"")</f>
        <v>0</v>
      </c>
      <c r="F281" s="60">
        <f>IFERROR(F74*Vlookups!$A$16,"")</f>
        <v>0</v>
      </c>
      <c r="G281" s="60">
        <f>IFERROR(G74*Vlookups!$A$16,"")</f>
        <v>0</v>
      </c>
      <c r="H281" s="60">
        <f>IFERROR(H74*Vlookups!$A$16,"")</f>
        <v>0</v>
      </c>
      <c r="I281" s="60">
        <f>IFERROR(I74*Vlookups!$A$16,"")</f>
        <v>0</v>
      </c>
      <c r="J281" s="60">
        <f>IFERROR(J74*Vlookups!$A$16,"")</f>
        <v>0</v>
      </c>
      <c r="K281" s="60">
        <f>IFERROR(K74*Vlookups!$A$16,"")</f>
        <v>0</v>
      </c>
      <c r="L281" s="60">
        <f>IFERROR(L74*Vlookups!$A$16,"")</f>
        <v>0</v>
      </c>
      <c r="M281" s="60">
        <f>IFERROR(M74*Vlookups!$A$16,"")</f>
        <v>0</v>
      </c>
      <c r="N281" s="60">
        <f>IFERROR(N74*Vlookups!$A$16,"")</f>
        <v>0</v>
      </c>
      <c r="O281" s="60">
        <f>IFERROR(O74*Vlookups!$A$16,"")</f>
        <v>0</v>
      </c>
      <c r="P281" s="60">
        <f>IFERROR(P74*Vlookups!$A$16,"")</f>
        <v>0</v>
      </c>
      <c r="Q281" s="60">
        <f>IFERROR(Q74*Vlookups!$A$16,"")</f>
        <v>0</v>
      </c>
      <c r="R281" s="60">
        <f>IFERROR(R74*Vlookups!$A$16,"")</f>
        <v>0</v>
      </c>
      <c r="S281" s="60">
        <f>IFERROR(S74*Vlookups!$A$16,"")</f>
        <v>0</v>
      </c>
      <c r="T281" s="60">
        <f>IFERROR(T74*Vlookups!$A$16,"")</f>
        <v>0</v>
      </c>
      <c r="U281" s="60">
        <f>IFERROR(U74*Vlookups!$A$16,"")</f>
        <v>0</v>
      </c>
      <c r="V281" s="60">
        <f>IFERROR(V74*Vlookups!$A$16,"")</f>
        <v>0</v>
      </c>
      <c r="W281" s="60">
        <f>IFERROR(W74*Vlookups!$A$16,"")</f>
        <v>0</v>
      </c>
      <c r="X281" s="60">
        <f>IFERROR(X74*Vlookups!$A$16,"")</f>
        <v>0</v>
      </c>
      <c r="Y281" s="60">
        <f>IFERROR(Y74*Vlookups!$A$16,"")</f>
        <v>0</v>
      </c>
      <c r="Z281" s="60">
        <f>IFERROR(Z74*Vlookups!$A$16,"")</f>
        <v>0</v>
      </c>
      <c r="AA281" s="60">
        <f>IFERROR(AA74*Vlookups!$A$16,"")</f>
        <v>0</v>
      </c>
      <c r="AB281" s="60">
        <f>IFERROR(AB74*Vlookups!$A$16,"")</f>
        <v>0</v>
      </c>
      <c r="AC281" s="60">
        <f>IFERROR(AC74*Vlookups!$A$16,"")</f>
        <v>0</v>
      </c>
      <c r="AD281" s="60">
        <f>IFERROR(AD74*Vlookups!$A$16,"")</f>
        <v>0</v>
      </c>
      <c r="AE281" s="60">
        <f>IFERROR(AE74*Vlookups!$A$16,"")</f>
        <v>0</v>
      </c>
      <c r="AF281" s="60">
        <f>IFERROR(AF74*Vlookups!$A$16,"")</f>
        <v>0</v>
      </c>
      <c r="AG281" s="60">
        <f>IFERROR(AG74*Vlookups!$A$16,"")</f>
        <v>0</v>
      </c>
      <c r="AH281" s="60">
        <f>IFERROR(AH74*Vlookups!$A$16,"")</f>
        <v>0</v>
      </c>
      <c r="AI281" s="60">
        <f>IFERROR(AI74*Vlookups!$A$16,"")</f>
        <v>0</v>
      </c>
      <c r="AJ281" s="60">
        <f>IFERROR(AJ74*Vlookups!$A$16,"")</f>
        <v>0</v>
      </c>
      <c r="AK281" s="60">
        <f>IFERROR(AK74*Vlookups!$A$16,"")</f>
        <v>0</v>
      </c>
      <c r="AL281" s="60">
        <f>IFERROR(AL74*Vlookups!$A$16,"")</f>
        <v>0</v>
      </c>
      <c r="AM281" s="60">
        <f>IFERROR(AM74*Vlookups!$A$16,"")</f>
        <v>0</v>
      </c>
      <c r="AN281" s="60">
        <f>IFERROR(AN74*Vlookups!$A$16,"")</f>
        <v>0</v>
      </c>
    </row>
    <row r="282" spans="4:40" hidden="1" x14ac:dyDescent="0.45">
      <c r="D282" s="60">
        <f>IFERROR(D75*Vlookups!$A$16,"")</f>
        <v>0</v>
      </c>
      <c r="E282" s="60">
        <f>IFERROR(E75*Vlookups!$A$16,"")</f>
        <v>0</v>
      </c>
      <c r="F282" s="60">
        <f>IFERROR(F75*Vlookups!$A$16,"")</f>
        <v>0</v>
      </c>
      <c r="G282" s="60">
        <f>IFERROR(G75*Vlookups!$A$16,"")</f>
        <v>0</v>
      </c>
      <c r="H282" s="60">
        <f>IFERROR(H75*Vlookups!$A$16,"")</f>
        <v>0</v>
      </c>
      <c r="I282" s="60">
        <f>IFERROR(I75*Vlookups!$A$16,"")</f>
        <v>0</v>
      </c>
      <c r="J282" s="60">
        <f>IFERROR(J75*Vlookups!$A$16,"")</f>
        <v>0</v>
      </c>
      <c r="K282" s="60">
        <f>IFERROR(K75*Vlookups!$A$16,"")</f>
        <v>0</v>
      </c>
      <c r="L282" s="60">
        <f>IFERROR(L75*Vlookups!$A$16,"")</f>
        <v>0</v>
      </c>
      <c r="M282" s="60">
        <f>IFERROR(M75*Vlookups!$A$16,"")</f>
        <v>0</v>
      </c>
      <c r="N282" s="60">
        <f>IFERROR(N75*Vlookups!$A$16,"")</f>
        <v>0</v>
      </c>
      <c r="O282" s="60">
        <f>IFERROR(O75*Vlookups!$A$16,"")</f>
        <v>0</v>
      </c>
      <c r="P282" s="60">
        <f>IFERROR(P75*Vlookups!$A$16,"")</f>
        <v>0</v>
      </c>
      <c r="Q282" s="60">
        <f>IFERROR(Q75*Vlookups!$A$16,"")</f>
        <v>0</v>
      </c>
      <c r="R282" s="60">
        <f>IFERROR(R75*Vlookups!$A$16,"")</f>
        <v>0</v>
      </c>
      <c r="S282" s="60">
        <f>IFERROR(S75*Vlookups!$A$16,"")</f>
        <v>0</v>
      </c>
      <c r="T282" s="60">
        <f>IFERROR(T75*Vlookups!$A$16,"")</f>
        <v>0</v>
      </c>
      <c r="U282" s="60">
        <f>IFERROR(U75*Vlookups!$A$16,"")</f>
        <v>0</v>
      </c>
      <c r="V282" s="60">
        <f>IFERROR(V75*Vlookups!$A$16,"")</f>
        <v>0</v>
      </c>
      <c r="W282" s="60">
        <f>IFERROR(W75*Vlookups!$A$16,"")</f>
        <v>0</v>
      </c>
      <c r="X282" s="60">
        <f>IFERROR(X75*Vlookups!$A$16,"")</f>
        <v>0</v>
      </c>
      <c r="Y282" s="60">
        <f>IFERROR(Y75*Vlookups!$A$16,"")</f>
        <v>0</v>
      </c>
      <c r="Z282" s="60">
        <f>IFERROR(Z75*Vlookups!$A$16,"")</f>
        <v>0</v>
      </c>
      <c r="AA282" s="60">
        <f>IFERROR(AA75*Vlookups!$A$16,"")</f>
        <v>0</v>
      </c>
      <c r="AB282" s="60">
        <f>IFERROR(AB75*Vlookups!$A$16,"")</f>
        <v>0</v>
      </c>
      <c r="AC282" s="60">
        <f>IFERROR(AC75*Vlookups!$A$16,"")</f>
        <v>0</v>
      </c>
      <c r="AD282" s="60">
        <f>IFERROR(AD75*Vlookups!$A$16,"")</f>
        <v>0</v>
      </c>
      <c r="AE282" s="60">
        <f>IFERROR(AE75*Vlookups!$A$16,"")</f>
        <v>0</v>
      </c>
      <c r="AF282" s="60">
        <f>IFERROR(AF75*Vlookups!$A$16,"")</f>
        <v>0</v>
      </c>
      <c r="AG282" s="60">
        <f>IFERROR(AG75*Vlookups!$A$16,"")</f>
        <v>0</v>
      </c>
      <c r="AH282" s="60">
        <f>IFERROR(AH75*Vlookups!$A$16,"")</f>
        <v>0</v>
      </c>
      <c r="AI282" s="60">
        <f>IFERROR(AI75*Vlookups!$A$16,"")</f>
        <v>0</v>
      </c>
      <c r="AJ282" s="60">
        <f>IFERROR(AJ75*Vlookups!$A$16,"")</f>
        <v>0</v>
      </c>
      <c r="AK282" s="60">
        <f>IFERROR(AK75*Vlookups!$A$16,"")</f>
        <v>0</v>
      </c>
      <c r="AL282" s="60">
        <f>IFERROR(AL75*Vlookups!$A$16,"")</f>
        <v>0</v>
      </c>
      <c r="AM282" s="60">
        <f>IFERROR(AM75*Vlookups!$A$16,"")</f>
        <v>0</v>
      </c>
      <c r="AN282" s="60">
        <f>IFERROR(AN75*Vlookups!$A$16,"")</f>
        <v>0</v>
      </c>
    </row>
    <row r="283" spans="4:40" hidden="1" x14ac:dyDescent="0.45">
      <c r="D283" s="60">
        <f>IFERROR(D76*Vlookups!$A$16,"")</f>
        <v>0</v>
      </c>
      <c r="E283" s="60">
        <f>IFERROR(E76*Vlookups!$A$16,"")</f>
        <v>0</v>
      </c>
      <c r="F283" s="60">
        <f>IFERROR(F76*Vlookups!$A$16,"")</f>
        <v>0</v>
      </c>
      <c r="G283" s="60">
        <f>IFERROR(G76*Vlookups!$A$16,"")</f>
        <v>0</v>
      </c>
      <c r="H283" s="60">
        <f>IFERROR(H76*Vlookups!$A$16,"")</f>
        <v>0</v>
      </c>
      <c r="I283" s="60">
        <f>IFERROR(I76*Vlookups!$A$16,"")</f>
        <v>0</v>
      </c>
      <c r="J283" s="60">
        <f>IFERROR(J76*Vlookups!$A$16,"")</f>
        <v>0</v>
      </c>
      <c r="K283" s="60">
        <f>IFERROR(K76*Vlookups!$A$16,"")</f>
        <v>0</v>
      </c>
      <c r="L283" s="60">
        <f>IFERROR(L76*Vlookups!$A$16,"")</f>
        <v>0</v>
      </c>
      <c r="M283" s="60">
        <f>IFERROR(M76*Vlookups!$A$16,"")</f>
        <v>0</v>
      </c>
      <c r="N283" s="60">
        <f>IFERROR(N76*Vlookups!$A$16,"")</f>
        <v>0</v>
      </c>
      <c r="O283" s="60">
        <f>IFERROR(O76*Vlookups!$A$16,"")</f>
        <v>0</v>
      </c>
      <c r="P283" s="60">
        <f>IFERROR(P76*Vlookups!$A$16,"")</f>
        <v>0</v>
      </c>
      <c r="Q283" s="60">
        <f>IFERROR(Q76*Vlookups!$A$16,"")</f>
        <v>0</v>
      </c>
      <c r="R283" s="60">
        <f>IFERROR(R76*Vlookups!$A$16,"")</f>
        <v>0</v>
      </c>
      <c r="S283" s="60">
        <f>IFERROR(S76*Vlookups!$A$16,"")</f>
        <v>0</v>
      </c>
      <c r="T283" s="60">
        <f>IFERROR(T76*Vlookups!$A$16,"")</f>
        <v>0</v>
      </c>
      <c r="U283" s="60">
        <f>IFERROR(U76*Vlookups!$A$16,"")</f>
        <v>0</v>
      </c>
      <c r="V283" s="60">
        <f>IFERROR(V76*Vlookups!$A$16,"")</f>
        <v>0</v>
      </c>
      <c r="W283" s="60">
        <f>IFERROR(W76*Vlookups!$A$16,"")</f>
        <v>0</v>
      </c>
      <c r="X283" s="60">
        <f>IFERROR(X76*Vlookups!$A$16,"")</f>
        <v>0</v>
      </c>
      <c r="Y283" s="60">
        <f>IFERROR(Y76*Vlookups!$A$16,"")</f>
        <v>0</v>
      </c>
      <c r="Z283" s="60">
        <f>IFERROR(Z76*Vlookups!$A$16,"")</f>
        <v>0</v>
      </c>
      <c r="AA283" s="60">
        <f>IFERROR(AA76*Vlookups!$A$16,"")</f>
        <v>0</v>
      </c>
      <c r="AB283" s="60">
        <f>IFERROR(AB76*Vlookups!$A$16,"")</f>
        <v>0</v>
      </c>
      <c r="AC283" s="60">
        <f>IFERROR(AC76*Vlookups!$A$16,"")</f>
        <v>0</v>
      </c>
      <c r="AD283" s="60">
        <f>IFERROR(AD76*Vlookups!$A$16,"")</f>
        <v>0</v>
      </c>
      <c r="AE283" s="60">
        <f>IFERROR(AE76*Vlookups!$A$16,"")</f>
        <v>0</v>
      </c>
      <c r="AF283" s="60">
        <f>IFERROR(AF76*Vlookups!$A$16,"")</f>
        <v>0</v>
      </c>
      <c r="AG283" s="60">
        <f>IFERROR(AG76*Vlookups!$A$16,"")</f>
        <v>0</v>
      </c>
      <c r="AH283" s="60">
        <f>IFERROR(AH76*Vlookups!$A$16,"")</f>
        <v>0</v>
      </c>
      <c r="AI283" s="60">
        <f>IFERROR(AI76*Vlookups!$A$16,"")</f>
        <v>0</v>
      </c>
      <c r="AJ283" s="60">
        <f>IFERROR(AJ76*Vlookups!$A$16,"")</f>
        <v>0</v>
      </c>
      <c r="AK283" s="60">
        <f>IFERROR(AK76*Vlookups!$A$16,"")</f>
        <v>0</v>
      </c>
      <c r="AL283" s="60">
        <f>IFERROR(AL76*Vlookups!$A$16,"")</f>
        <v>0</v>
      </c>
      <c r="AM283" s="60">
        <f>IFERROR(AM76*Vlookups!$A$16,"")</f>
        <v>0</v>
      </c>
      <c r="AN283" s="60">
        <f>IFERROR(AN76*Vlookups!$A$16,"")</f>
        <v>0</v>
      </c>
    </row>
    <row r="284" spans="4:40" hidden="1" x14ac:dyDescent="0.45">
      <c r="D284" s="60">
        <f>IFERROR(D77*Vlookups!$A$16,"")</f>
        <v>0</v>
      </c>
      <c r="E284" s="60">
        <f>IFERROR(E77*Vlookups!$A$16,"")</f>
        <v>0</v>
      </c>
      <c r="F284" s="60">
        <f>IFERROR(F77*Vlookups!$A$16,"")</f>
        <v>0</v>
      </c>
      <c r="G284" s="60">
        <f>IFERROR(G77*Vlookups!$A$16,"")</f>
        <v>0</v>
      </c>
      <c r="H284" s="60">
        <f>IFERROR(H77*Vlookups!$A$16,"")</f>
        <v>0</v>
      </c>
      <c r="I284" s="60">
        <f>IFERROR(I77*Vlookups!$A$16,"")</f>
        <v>0</v>
      </c>
      <c r="J284" s="60">
        <f>IFERROR(J77*Vlookups!$A$16,"")</f>
        <v>0</v>
      </c>
      <c r="K284" s="60">
        <f>IFERROR(K77*Vlookups!$A$16,"")</f>
        <v>0</v>
      </c>
      <c r="L284" s="60">
        <f>IFERROR(L77*Vlookups!$A$16,"")</f>
        <v>0</v>
      </c>
      <c r="M284" s="60">
        <f>IFERROR(M77*Vlookups!$A$16,"")</f>
        <v>0</v>
      </c>
      <c r="N284" s="60">
        <f>IFERROR(N77*Vlookups!$A$16,"")</f>
        <v>0</v>
      </c>
      <c r="O284" s="60">
        <f>IFERROR(O77*Vlookups!$A$16,"")</f>
        <v>0</v>
      </c>
      <c r="P284" s="60">
        <f>IFERROR(P77*Vlookups!$A$16,"")</f>
        <v>0</v>
      </c>
      <c r="Q284" s="60">
        <f>IFERROR(Q77*Vlookups!$A$16,"")</f>
        <v>0</v>
      </c>
      <c r="R284" s="60">
        <f>IFERROR(R77*Vlookups!$A$16,"")</f>
        <v>0</v>
      </c>
      <c r="S284" s="60">
        <f>IFERROR(S77*Vlookups!$A$16,"")</f>
        <v>0</v>
      </c>
      <c r="T284" s="60">
        <f>IFERROR(T77*Vlookups!$A$16,"")</f>
        <v>0</v>
      </c>
      <c r="U284" s="60">
        <f>IFERROR(U77*Vlookups!$A$16,"")</f>
        <v>0</v>
      </c>
      <c r="V284" s="60">
        <f>IFERROR(V77*Vlookups!$A$16,"")</f>
        <v>0</v>
      </c>
      <c r="W284" s="60">
        <f>IFERROR(W77*Vlookups!$A$16,"")</f>
        <v>0</v>
      </c>
      <c r="X284" s="60">
        <f>IFERROR(X77*Vlookups!$A$16,"")</f>
        <v>0</v>
      </c>
      <c r="Y284" s="60">
        <f>IFERROR(Y77*Vlookups!$A$16,"")</f>
        <v>0</v>
      </c>
      <c r="Z284" s="60">
        <f>IFERROR(Z77*Vlookups!$A$16,"")</f>
        <v>0</v>
      </c>
      <c r="AA284" s="60">
        <f>IFERROR(AA77*Vlookups!$A$16,"")</f>
        <v>0</v>
      </c>
      <c r="AB284" s="60">
        <f>IFERROR(AB77*Vlookups!$A$16,"")</f>
        <v>0</v>
      </c>
      <c r="AC284" s="60">
        <f>IFERROR(AC77*Vlookups!$A$16,"")</f>
        <v>0</v>
      </c>
      <c r="AD284" s="60">
        <f>IFERROR(AD77*Vlookups!$A$16,"")</f>
        <v>0</v>
      </c>
      <c r="AE284" s="60">
        <f>IFERROR(AE77*Vlookups!$A$16,"")</f>
        <v>0</v>
      </c>
      <c r="AF284" s="60">
        <f>IFERROR(AF77*Vlookups!$A$16,"")</f>
        <v>0</v>
      </c>
      <c r="AG284" s="60">
        <f>IFERROR(AG77*Vlookups!$A$16,"")</f>
        <v>0</v>
      </c>
      <c r="AH284" s="60">
        <f>IFERROR(AH77*Vlookups!$A$16,"")</f>
        <v>0</v>
      </c>
      <c r="AI284" s="60">
        <f>IFERROR(AI77*Vlookups!$A$16,"")</f>
        <v>0</v>
      </c>
      <c r="AJ284" s="60">
        <f>IFERROR(AJ77*Vlookups!$A$16,"")</f>
        <v>0</v>
      </c>
      <c r="AK284" s="60">
        <f>IFERROR(AK77*Vlookups!$A$16,"")</f>
        <v>0</v>
      </c>
      <c r="AL284" s="60">
        <f>IFERROR(AL77*Vlookups!$A$16,"")</f>
        <v>0</v>
      </c>
      <c r="AM284" s="60">
        <f>IFERROR(AM77*Vlookups!$A$16,"")</f>
        <v>0</v>
      </c>
      <c r="AN284" s="60">
        <f>IFERROR(AN77*Vlookups!$A$16,"")</f>
        <v>0</v>
      </c>
    </row>
    <row r="285" spans="4:40" hidden="1" x14ac:dyDescent="0.45">
      <c r="D285" s="60">
        <f>IFERROR(D78*Vlookups!$A$16,"")</f>
        <v>0</v>
      </c>
      <c r="E285" s="60">
        <f>IFERROR(E78*Vlookups!$A$16,"")</f>
        <v>0</v>
      </c>
      <c r="F285" s="60">
        <f>IFERROR(F78*Vlookups!$A$16,"")</f>
        <v>0</v>
      </c>
      <c r="G285" s="60">
        <f>IFERROR(G78*Vlookups!$A$16,"")</f>
        <v>0</v>
      </c>
      <c r="H285" s="60">
        <f>IFERROR(H78*Vlookups!$A$16,"")</f>
        <v>0</v>
      </c>
      <c r="I285" s="60">
        <f>IFERROR(I78*Vlookups!$A$16,"")</f>
        <v>0</v>
      </c>
      <c r="J285" s="60">
        <f>IFERROR(J78*Vlookups!$A$16,"")</f>
        <v>0</v>
      </c>
      <c r="K285" s="60">
        <f>IFERROR(K78*Vlookups!$A$16,"")</f>
        <v>0</v>
      </c>
      <c r="L285" s="60">
        <f>IFERROR(L78*Vlookups!$A$16,"")</f>
        <v>0</v>
      </c>
      <c r="M285" s="60">
        <f>IFERROR(M78*Vlookups!$A$16,"")</f>
        <v>0</v>
      </c>
      <c r="N285" s="60">
        <f>IFERROR(N78*Vlookups!$A$16,"")</f>
        <v>0</v>
      </c>
      <c r="O285" s="60">
        <f>IFERROR(O78*Vlookups!$A$16,"")</f>
        <v>0</v>
      </c>
      <c r="P285" s="60">
        <f>IFERROR(P78*Vlookups!$A$16,"")</f>
        <v>0</v>
      </c>
      <c r="Q285" s="60">
        <f>IFERROR(Q78*Vlookups!$A$16,"")</f>
        <v>0</v>
      </c>
      <c r="R285" s="60">
        <f>IFERROR(R78*Vlookups!$A$16,"")</f>
        <v>0</v>
      </c>
      <c r="S285" s="60">
        <f>IFERROR(S78*Vlookups!$A$16,"")</f>
        <v>0</v>
      </c>
      <c r="T285" s="60">
        <f>IFERROR(T78*Vlookups!$A$16,"")</f>
        <v>0</v>
      </c>
      <c r="U285" s="60">
        <f>IFERROR(U78*Vlookups!$A$16,"")</f>
        <v>0</v>
      </c>
      <c r="V285" s="60">
        <f>IFERROR(V78*Vlookups!$A$16,"")</f>
        <v>0</v>
      </c>
      <c r="W285" s="60">
        <f>IFERROR(W78*Vlookups!$A$16,"")</f>
        <v>0</v>
      </c>
      <c r="X285" s="60">
        <f>IFERROR(X78*Vlookups!$A$16,"")</f>
        <v>0</v>
      </c>
      <c r="Y285" s="60">
        <f>IFERROR(Y78*Vlookups!$A$16,"")</f>
        <v>0</v>
      </c>
      <c r="Z285" s="60">
        <f>IFERROR(Z78*Vlookups!$A$16,"")</f>
        <v>0</v>
      </c>
      <c r="AA285" s="60">
        <f>IFERROR(AA78*Vlookups!$A$16,"")</f>
        <v>0</v>
      </c>
      <c r="AB285" s="60">
        <f>IFERROR(AB78*Vlookups!$A$16,"")</f>
        <v>0</v>
      </c>
      <c r="AC285" s="60">
        <f>IFERROR(AC78*Vlookups!$A$16,"")</f>
        <v>0</v>
      </c>
      <c r="AD285" s="60">
        <f>IFERROR(AD78*Vlookups!$A$16,"")</f>
        <v>0</v>
      </c>
      <c r="AE285" s="60">
        <f>IFERROR(AE78*Vlookups!$A$16,"")</f>
        <v>0</v>
      </c>
      <c r="AF285" s="60">
        <f>IFERROR(AF78*Vlookups!$A$16,"")</f>
        <v>0</v>
      </c>
      <c r="AG285" s="60">
        <f>IFERROR(AG78*Vlookups!$A$16,"")</f>
        <v>0</v>
      </c>
      <c r="AH285" s="60">
        <f>IFERROR(AH78*Vlookups!$A$16,"")</f>
        <v>0</v>
      </c>
      <c r="AI285" s="60">
        <f>IFERROR(AI78*Vlookups!$A$16,"")</f>
        <v>0</v>
      </c>
      <c r="AJ285" s="60">
        <f>IFERROR(AJ78*Vlookups!$A$16,"")</f>
        <v>0</v>
      </c>
      <c r="AK285" s="60">
        <f>IFERROR(AK78*Vlookups!$A$16,"")</f>
        <v>0</v>
      </c>
      <c r="AL285" s="60">
        <f>IFERROR(AL78*Vlookups!$A$16,"")</f>
        <v>0</v>
      </c>
      <c r="AM285" s="60">
        <f>IFERROR(AM78*Vlookups!$A$16,"")</f>
        <v>0</v>
      </c>
      <c r="AN285" s="60">
        <f>IFERROR(AN78*Vlookups!$A$16,"")</f>
        <v>0</v>
      </c>
    </row>
    <row r="286" spans="4:40" hidden="1" x14ac:dyDescent="0.45">
      <c r="D286" s="60">
        <f>IFERROR(D79*Vlookups!$A$16,"")</f>
        <v>0</v>
      </c>
      <c r="E286" s="60">
        <f>IFERROR(E79*Vlookups!$A$16,"")</f>
        <v>0</v>
      </c>
      <c r="F286" s="60">
        <f>IFERROR(F79*Vlookups!$A$16,"")</f>
        <v>0</v>
      </c>
      <c r="G286" s="60">
        <f>IFERROR(G79*Vlookups!$A$16,"")</f>
        <v>0</v>
      </c>
      <c r="H286" s="60">
        <f>IFERROR(H79*Vlookups!$A$16,"")</f>
        <v>0</v>
      </c>
      <c r="I286" s="60">
        <f>IFERROR(I79*Vlookups!$A$16,"")</f>
        <v>0</v>
      </c>
      <c r="J286" s="60">
        <f>IFERROR(J79*Vlookups!$A$16,"")</f>
        <v>0</v>
      </c>
      <c r="K286" s="60">
        <f>IFERROR(K79*Vlookups!$A$16,"")</f>
        <v>0</v>
      </c>
      <c r="L286" s="60">
        <f>IFERROR(L79*Vlookups!$A$16,"")</f>
        <v>0</v>
      </c>
      <c r="M286" s="60">
        <f>IFERROR(M79*Vlookups!$A$16,"")</f>
        <v>0</v>
      </c>
      <c r="N286" s="60">
        <f>IFERROR(N79*Vlookups!$A$16,"")</f>
        <v>0</v>
      </c>
      <c r="O286" s="60">
        <f>IFERROR(O79*Vlookups!$A$16,"")</f>
        <v>0</v>
      </c>
      <c r="P286" s="60">
        <f>IFERROR(P79*Vlookups!$A$16,"")</f>
        <v>0</v>
      </c>
      <c r="Q286" s="60">
        <f>IFERROR(Q79*Vlookups!$A$16,"")</f>
        <v>0</v>
      </c>
      <c r="R286" s="60">
        <f>IFERROR(R79*Vlookups!$A$16,"")</f>
        <v>0</v>
      </c>
      <c r="S286" s="60">
        <f>IFERROR(S79*Vlookups!$A$16,"")</f>
        <v>0</v>
      </c>
      <c r="T286" s="60">
        <f>IFERROR(T79*Vlookups!$A$16,"")</f>
        <v>0</v>
      </c>
      <c r="U286" s="60">
        <f>IFERROR(U79*Vlookups!$A$16,"")</f>
        <v>0</v>
      </c>
      <c r="V286" s="60">
        <f>IFERROR(V79*Vlookups!$A$16,"")</f>
        <v>0</v>
      </c>
      <c r="W286" s="60">
        <f>IFERROR(W79*Vlookups!$A$16,"")</f>
        <v>0</v>
      </c>
      <c r="X286" s="60">
        <f>IFERROR(X79*Vlookups!$A$16,"")</f>
        <v>0</v>
      </c>
      <c r="Y286" s="60">
        <f>IFERROR(Y79*Vlookups!$A$16,"")</f>
        <v>0</v>
      </c>
      <c r="Z286" s="60">
        <f>IFERROR(Z79*Vlookups!$A$16,"")</f>
        <v>0</v>
      </c>
      <c r="AA286" s="60">
        <f>IFERROR(AA79*Vlookups!$A$16,"")</f>
        <v>0</v>
      </c>
      <c r="AB286" s="60">
        <f>IFERROR(AB79*Vlookups!$A$16,"")</f>
        <v>0</v>
      </c>
      <c r="AC286" s="60">
        <f>IFERROR(AC79*Vlookups!$A$16,"")</f>
        <v>0</v>
      </c>
      <c r="AD286" s="60">
        <f>IFERROR(AD79*Vlookups!$A$16,"")</f>
        <v>0</v>
      </c>
      <c r="AE286" s="60">
        <f>IFERROR(AE79*Vlookups!$A$16,"")</f>
        <v>0</v>
      </c>
      <c r="AF286" s="60">
        <f>IFERROR(AF79*Vlookups!$A$16,"")</f>
        <v>0</v>
      </c>
      <c r="AG286" s="60">
        <f>IFERROR(AG79*Vlookups!$A$16,"")</f>
        <v>0</v>
      </c>
      <c r="AH286" s="60">
        <f>IFERROR(AH79*Vlookups!$A$16,"")</f>
        <v>0</v>
      </c>
      <c r="AI286" s="60">
        <f>IFERROR(AI79*Vlookups!$A$16,"")</f>
        <v>0</v>
      </c>
      <c r="AJ286" s="60">
        <f>IFERROR(AJ79*Vlookups!$A$16,"")</f>
        <v>0</v>
      </c>
      <c r="AK286" s="60">
        <f>IFERROR(AK79*Vlookups!$A$16,"")</f>
        <v>0</v>
      </c>
      <c r="AL286" s="60">
        <f>IFERROR(AL79*Vlookups!$A$16,"")</f>
        <v>0</v>
      </c>
      <c r="AM286" s="60">
        <f>IFERROR(AM79*Vlookups!$A$16,"")</f>
        <v>0</v>
      </c>
      <c r="AN286" s="60">
        <f>IFERROR(AN79*Vlookups!$A$16,"")</f>
        <v>0</v>
      </c>
    </row>
    <row r="287" spans="4:40" hidden="1" x14ac:dyDescent="0.45">
      <c r="D287" s="60">
        <f>IFERROR(D80*Vlookups!$A$16,"")</f>
        <v>0</v>
      </c>
      <c r="E287" s="60">
        <f>IFERROR(E80*Vlookups!$A$16,"")</f>
        <v>0</v>
      </c>
      <c r="F287" s="60">
        <f>IFERROR(F80*Vlookups!$A$16,"")</f>
        <v>0</v>
      </c>
      <c r="G287" s="60">
        <f>IFERROR(G80*Vlookups!$A$16,"")</f>
        <v>0</v>
      </c>
      <c r="H287" s="60">
        <f>IFERROR(H80*Vlookups!$A$16,"")</f>
        <v>0</v>
      </c>
      <c r="I287" s="60">
        <f>IFERROR(I80*Vlookups!$A$16,"")</f>
        <v>0</v>
      </c>
      <c r="J287" s="60">
        <f>IFERROR(J80*Vlookups!$A$16,"")</f>
        <v>0</v>
      </c>
      <c r="K287" s="60">
        <f>IFERROR(K80*Vlookups!$A$16,"")</f>
        <v>0</v>
      </c>
      <c r="L287" s="60">
        <f>IFERROR(L80*Vlookups!$A$16,"")</f>
        <v>0</v>
      </c>
      <c r="M287" s="60">
        <f>IFERROR(M80*Vlookups!$A$16,"")</f>
        <v>0</v>
      </c>
      <c r="N287" s="60">
        <f>IFERROR(N80*Vlookups!$A$16,"")</f>
        <v>0</v>
      </c>
      <c r="O287" s="60">
        <f>IFERROR(O80*Vlookups!$A$16,"")</f>
        <v>0</v>
      </c>
      <c r="P287" s="60">
        <f>IFERROR(P80*Vlookups!$A$16,"")</f>
        <v>0</v>
      </c>
      <c r="Q287" s="60">
        <f>IFERROR(Q80*Vlookups!$A$16,"")</f>
        <v>0</v>
      </c>
      <c r="R287" s="60">
        <f>IFERROR(R80*Vlookups!$A$16,"")</f>
        <v>0</v>
      </c>
      <c r="S287" s="60">
        <f>IFERROR(S80*Vlookups!$A$16,"")</f>
        <v>0</v>
      </c>
      <c r="T287" s="60">
        <f>IFERROR(T80*Vlookups!$A$16,"")</f>
        <v>0</v>
      </c>
      <c r="U287" s="60">
        <f>IFERROR(U80*Vlookups!$A$16,"")</f>
        <v>0</v>
      </c>
      <c r="V287" s="60">
        <f>IFERROR(V80*Vlookups!$A$16,"")</f>
        <v>0</v>
      </c>
      <c r="W287" s="60">
        <f>IFERROR(W80*Vlookups!$A$16,"")</f>
        <v>0</v>
      </c>
      <c r="X287" s="60">
        <f>IFERROR(X80*Vlookups!$A$16,"")</f>
        <v>0</v>
      </c>
      <c r="Y287" s="60">
        <f>IFERROR(Y80*Vlookups!$A$16,"")</f>
        <v>0</v>
      </c>
      <c r="Z287" s="60">
        <f>IFERROR(Z80*Vlookups!$A$16,"")</f>
        <v>0</v>
      </c>
      <c r="AA287" s="60">
        <f>IFERROR(AA80*Vlookups!$A$16,"")</f>
        <v>0</v>
      </c>
      <c r="AB287" s="60">
        <f>IFERROR(AB80*Vlookups!$A$16,"")</f>
        <v>0</v>
      </c>
      <c r="AC287" s="60">
        <f>IFERROR(AC80*Vlookups!$A$16,"")</f>
        <v>0</v>
      </c>
      <c r="AD287" s="60">
        <f>IFERROR(AD80*Vlookups!$A$16,"")</f>
        <v>0</v>
      </c>
      <c r="AE287" s="60">
        <f>IFERROR(AE80*Vlookups!$A$16,"")</f>
        <v>0</v>
      </c>
      <c r="AF287" s="60">
        <f>IFERROR(AF80*Vlookups!$A$16,"")</f>
        <v>0</v>
      </c>
      <c r="AG287" s="60">
        <f>IFERROR(AG80*Vlookups!$A$16,"")</f>
        <v>0</v>
      </c>
      <c r="AH287" s="60">
        <f>IFERROR(AH80*Vlookups!$A$16,"")</f>
        <v>0</v>
      </c>
      <c r="AI287" s="60">
        <f>IFERROR(AI80*Vlookups!$A$16,"")</f>
        <v>0</v>
      </c>
      <c r="AJ287" s="60">
        <f>IFERROR(AJ80*Vlookups!$A$16,"")</f>
        <v>0</v>
      </c>
      <c r="AK287" s="60">
        <f>IFERROR(AK80*Vlookups!$A$16,"")</f>
        <v>0</v>
      </c>
      <c r="AL287" s="60">
        <f>IFERROR(AL80*Vlookups!$A$16,"")</f>
        <v>0</v>
      </c>
      <c r="AM287" s="60">
        <f>IFERROR(AM80*Vlookups!$A$16,"")</f>
        <v>0</v>
      </c>
      <c r="AN287" s="60">
        <f>IFERROR(AN80*Vlookups!$A$16,"")</f>
        <v>0</v>
      </c>
    </row>
    <row r="288" spans="4:40" hidden="1" x14ac:dyDescent="0.45">
      <c r="D288" s="60">
        <f>IFERROR(D81*Vlookups!$A$16,"")</f>
        <v>0</v>
      </c>
      <c r="E288" s="60">
        <f>IFERROR(E81*Vlookups!$A$16,"")</f>
        <v>0</v>
      </c>
      <c r="F288" s="60">
        <f>IFERROR(F81*Vlookups!$A$16,"")</f>
        <v>0</v>
      </c>
      <c r="G288" s="60">
        <f>IFERROR(G81*Vlookups!$A$16,"")</f>
        <v>0</v>
      </c>
      <c r="H288" s="60">
        <f>IFERROR(H81*Vlookups!$A$16,"")</f>
        <v>0</v>
      </c>
      <c r="I288" s="60">
        <f>IFERROR(I81*Vlookups!$A$16,"")</f>
        <v>0</v>
      </c>
      <c r="J288" s="60">
        <f>IFERROR(J81*Vlookups!$A$16,"")</f>
        <v>0</v>
      </c>
      <c r="K288" s="60">
        <f>IFERROR(K81*Vlookups!$A$16,"")</f>
        <v>0</v>
      </c>
      <c r="L288" s="60">
        <f>IFERROR(L81*Vlookups!$A$16,"")</f>
        <v>0</v>
      </c>
      <c r="M288" s="60">
        <f>IFERROR(M81*Vlookups!$A$16,"")</f>
        <v>0</v>
      </c>
      <c r="N288" s="60">
        <f>IFERROR(N81*Vlookups!$A$16,"")</f>
        <v>0</v>
      </c>
      <c r="O288" s="60">
        <f>IFERROR(O81*Vlookups!$A$16,"")</f>
        <v>0</v>
      </c>
      <c r="P288" s="60">
        <f>IFERROR(P81*Vlookups!$A$16,"")</f>
        <v>0</v>
      </c>
      <c r="Q288" s="60">
        <f>IFERROR(Q81*Vlookups!$A$16,"")</f>
        <v>0</v>
      </c>
      <c r="R288" s="60">
        <f>IFERROR(R81*Vlookups!$A$16,"")</f>
        <v>0</v>
      </c>
      <c r="S288" s="60">
        <f>IFERROR(S81*Vlookups!$A$16,"")</f>
        <v>0</v>
      </c>
      <c r="T288" s="60">
        <f>IFERROR(T81*Vlookups!$A$16,"")</f>
        <v>0</v>
      </c>
      <c r="U288" s="60">
        <f>IFERROR(U81*Vlookups!$A$16,"")</f>
        <v>0</v>
      </c>
      <c r="V288" s="60">
        <f>IFERROR(V81*Vlookups!$A$16,"")</f>
        <v>0</v>
      </c>
      <c r="W288" s="60">
        <f>IFERROR(W81*Vlookups!$A$16,"")</f>
        <v>0</v>
      </c>
      <c r="X288" s="60">
        <f>IFERROR(X81*Vlookups!$A$16,"")</f>
        <v>0</v>
      </c>
      <c r="Y288" s="60">
        <f>IFERROR(Y81*Vlookups!$A$16,"")</f>
        <v>0</v>
      </c>
      <c r="Z288" s="60">
        <f>IFERROR(Z81*Vlookups!$A$16,"")</f>
        <v>0</v>
      </c>
      <c r="AA288" s="60">
        <f>IFERROR(AA81*Vlookups!$A$16,"")</f>
        <v>0</v>
      </c>
      <c r="AB288" s="60">
        <f>IFERROR(AB81*Vlookups!$A$16,"")</f>
        <v>0</v>
      </c>
      <c r="AC288" s="60">
        <f>IFERROR(AC81*Vlookups!$A$16,"")</f>
        <v>0</v>
      </c>
      <c r="AD288" s="60">
        <f>IFERROR(AD81*Vlookups!$A$16,"")</f>
        <v>0</v>
      </c>
      <c r="AE288" s="60">
        <f>IFERROR(AE81*Vlookups!$A$16,"")</f>
        <v>0</v>
      </c>
      <c r="AF288" s="60">
        <f>IFERROR(AF81*Vlookups!$A$16,"")</f>
        <v>0</v>
      </c>
      <c r="AG288" s="60">
        <f>IFERROR(AG81*Vlookups!$A$16,"")</f>
        <v>0</v>
      </c>
      <c r="AH288" s="60">
        <f>IFERROR(AH81*Vlookups!$A$16,"")</f>
        <v>0</v>
      </c>
      <c r="AI288" s="60">
        <f>IFERROR(AI81*Vlookups!$A$16,"")</f>
        <v>0</v>
      </c>
      <c r="AJ288" s="60">
        <f>IFERROR(AJ81*Vlookups!$A$16,"")</f>
        <v>0</v>
      </c>
      <c r="AK288" s="60">
        <f>IFERROR(AK81*Vlookups!$A$16,"")</f>
        <v>0</v>
      </c>
      <c r="AL288" s="60">
        <f>IFERROR(AL81*Vlookups!$A$16,"")</f>
        <v>0</v>
      </c>
      <c r="AM288" s="60">
        <f>IFERROR(AM81*Vlookups!$A$16,"")</f>
        <v>0</v>
      </c>
      <c r="AN288" s="60">
        <f>IFERROR(AN81*Vlookups!$A$16,"")</f>
        <v>0</v>
      </c>
    </row>
    <row r="289" spans="4:40" hidden="1" x14ac:dyDescent="0.45">
      <c r="D289" s="60">
        <f>IFERROR(D82*Vlookups!$A$16,"")</f>
        <v>0</v>
      </c>
      <c r="E289" s="60">
        <f>IFERROR(E82*Vlookups!$A$16,"")</f>
        <v>0</v>
      </c>
      <c r="F289" s="60">
        <f>IFERROR(F82*Vlookups!$A$16,"")</f>
        <v>0</v>
      </c>
      <c r="G289" s="60">
        <f>IFERROR(G82*Vlookups!$A$16,"")</f>
        <v>0</v>
      </c>
      <c r="H289" s="60">
        <f>IFERROR(H82*Vlookups!$A$16,"")</f>
        <v>0</v>
      </c>
      <c r="I289" s="60">
        <f>IFERROR(I82*Vlookups!$A$16,"")</f>
        <v>0</v>
      </c>
      <c r="J289" s="60">
        <f>IFERROR(J82*Vlookups!$A$16,"")</f>
        <v>0</v>
      </c>
      <c r="K289" s="60">
        <f>IFERROR(K82*Vlookups!$A$16,"")</f>
        <v>0</v>
      </c>
      <c r="L289" s="60">
        <f>IFERROR(L82*Vlookups!$A$16,"")</f>
        <v>0</v>
      </c>
      <c r="M289" s="60">
        <f>IFERROR(M82*Vlookups!$A$16,"")</f>
        <v>0</v>
      </c>
      <c r="N289" s="60">
        <f>IFERROR(N82*Vlookups!$A$16,"")</f>
        <v>0</v>
      </c>
      <c r="O289" s="60">
        <f>IFERROR(O82*Vlookups!$A$16,"")</f>
        <v>0</v>
      </c>
      <c r="P289" s="60">
        <f>IFERROR(P82*Vlookups!$A$16,"")</f>
        <v>0</v>
      </c>
      <c r="Q289" s="60">
        <f>IFERROR(Q82*Vlookups!$A$16,"")</f>
        <v>0</v>
      </c>
      <c r="R289" s="60">
        <f>IFERROR(R82*Vlookups!$A$16,"")</f>
        <v>0</v>
      </c>
      <c r="S289" s="60">
        <f>IFERROR(S82*Vlookups!$A$16,"")</f>
        <v>0</v>
      </c>
      <c r="T289" s="60">
        <f>IFERROR(T82*Vlookups!$A$16,"")</f>
        <v>0</v>
      </c>
      <c r="U289" s="60">
        <f>IFERROR(U82*Vlookups!$A$16,"")</f>
        <v>0</v>
      </c>
      <c r="V289" s="60">
        <f>IFERROR(V82*Vlookups!$A$16,"")</f>
        <v>0</v>
      </c>
      <c r="W289" s="60">
        <f>IFERROR(W82*Vlookups!$A$16,"")</f>
        <v>0</v>
      </c>
      <c r="X289" s="60">
        <f>IFERROR(X82*Vlookups!$A$16,"")</f>
        <v>0</v>
      </c>
      <c r="Y289" s="60">
        <f>IFERROR(Y82*Vlookups!$A$16,"")</f>
        <v>0</v>
      </c>
      <c r="Z289" s="60">
        <f>IFERROR(Z82*Vlookups!$A$16,"")</f>
        <v>0</v>
      </c>
      <c r="AA289" s="60">
        <f>IFERROR(AA82*Vlookups!$A$16,"")</f>
        <v>0</v>
      </c>
      <c r="AB289" s="60">
        <f>IFERROR(AB82*Vlookups!$A$16,"")</f>
        <v>0</v>
      </c>
      <c r="AC289" s="60">
        <f>IFERROR(AC82*Vlookups!$A$16,"")</f>
        <v>0</v>
      </c>
      <c r="AD289" s="60">
        <f>IFERROR(AD82*Vlookups!$A$16,"")</f>
        <v>0</v>
      </c>
      <c r="AE289" s="60">
        <f>IFERROR(AE82*Vlookups!$A$16,"")</f>
        <v>0</v>
      </c>
      <c r="AF289" s="60">
        <f>IFERROR(AF82*Vlookups!$A$16,"")</f>
        <v>0</v>
      </c>
      <c r="AG289" s="60">
        <f>IFERROR(AG82*Vlookups!$A$16,"")</f>
        <v>0</v>
      </c>
      <c r="AH289" s="60">
        <f>IFERROR(AH82*Vlookups!$A$16,"")</f>
        <v>0</v>
      </c>
      <c r="AI289" s="60">
        <f>IFERROR(AI82*Vlookups!$A$16,"")</f>
        <v>0</v>
      </c>
      <c r="AJ289" s="60">
        <f>IFERROR(AJ82*Vlookups!$A$16,"")</f>
        <v>0</v>
      </c>
      <c r="AK289" s="60">
        <f>IFERROR(AK82*Vlookups!$A$16,"")</f>
        <v>0</v>
      </c>
      <c r="AL289" s="60">
        <f>IFERROR(AL82*Vlookups!$A$16,"")</f>
        <v>0</v>
      </c>
      <c r="AM289" s="60">
        <f>IFERROR(AM82*Vlookups!$A$16,"")</f>
        <v>0</v>
      </c>
      <c r="AN289" s="60">
        <f>IFERROR(AN82*Vlookups!$A$16,"")</f>
        <v>0</v>
      </c>
    </row>
    <row r="290" spans="4:40" hidden="1" x14ac:dyDescent="0.45">
      <c r="D290" s="60">
        <f>IFERROR(D83*Vlookups!$A$16,"")</f>
        <v>0</v>
      </c>
      <c r="E290" s="60">
        <f>IFERROR(E83*Vlookups!$A$16,"")</f>
        <v>0</v>
      </c>
      <c r="F290" s="60">
        <f>IFERROR(F83*Vlookups!$A$16,"")</f>
        <v>0</v>
      </c>
      <c r="G290" s="60">
        <f>IFERROR(G83*Vlookups!$A$16,"")</f>
        <v>0</v>
      </c>
      <c r="H290" s="60">
        <f>IFERROR(H83*Vlookups!$A$16,"")</f>
        <v>0</v>
      </c>
      <c r="I290" s="60">
        <f>IFERROR(I83*Vlookups!$A$16,"")</f>
        <v>0</v>
      </c>
      <c r="J290" s="60">
        <f>IFERROR(J83*Vlookups!$A$16,"")</f>
        <v>0</v>
      </c>
      <c r="K290" s="60">
        <f>IFERROR(K83*Vlookups!$A$16,"")</f>
        <v>0</v>
      </c>
      <c r="L290" s="60">
        <f>IFERROR(L83*Vlookups!$A$16,"")</f>
        <v>0</v>
      </c>
      <c r="M290" s="60">
        <f>IFERROR(M83*Vlookups!$A$16,"")</f>
        <v>0</v>
      </c>
      <c r="N290" s="60">
        <f>IFERROR(N83*Vlookups!$A$16,"")</f>
        <v>0</v>
      </c>
      <c r="O290" s="60">
        <f>IFERROR(O83*Vlookups!$A$16,"")</f>
        <v>0</v>
      </c>
      <c r="P290" s="60">
        <f>IFERROR(P83*Vlookups!$A$16,"")</f>
        <v>0</v>
      </c>
      <c r="Q290" s="60">
        <f>IFERROR(Q83*Vlookups!$A$16,"")</f>
        <v>0</v>
      </c>
      <c r="R290" s="60">
        <f>IFERROR(R83*Vlookups!$A$16,"")</f>
        <v>0</v>
      </c>
      <c r="S290" s="60">
        <f>IFERROR(S83*Vlookups!$A$16,"")</f>
        <v>0</v>
      </c>
      <c r="T290" s="60">
        <f>IFERROR(T83*Vlookups!$A$16,"")</f>
        <v>0</v>
      </c>
      <c r="U290" s="60">
        <f>IFERROR(U83*Vlookups!$A$16,"")</f>
        <v>0</v>
      </c>
      <c r="V290" s="60">
        <f>IFERROR(V83*Vlookups!$A$16,"")</f>
        <v>0</v>
      </c>
      <c r="W290" s="60">
        <f>IFERROR(W83*Vlookups!$A$16,"")</f>
        <v>0</v>
      </c>
      <c r="X290" s="60">
        <f>IFERROR(X83*Vlookups!$A$16,"")</f>
        <v>0</v>
      </c>
      <c r="Y290" s="60">
        <f>IFERROR(Y83*Vlookups!$A$16,"")</f>
        <v>0</v>
      </c>
      <c r="Z290" s="60">
        <f>IFERROR(Z83*Vlookups!$A$16,"")</f>
        <v>0</v>
      </c>
      <c r="AA290" s="60">
        <f>IFERROR(AA83*Vlookups!$A$16,"")</f>
        <v>0</v>
      </c>
      <c r="AB290" s="60">
        <f>IFERROR(AB83*Vlookups!$A$16,"")</f>
        <v>0</v>
      </c>
      <c r="AC290" s="60">
        <f>IFERROR(AC83*Vlookups!$A$16,"")</f>
        <v>0</v>
      </c>
      <c r="AD290" s="60">
        <f>IFERROR(AD83*Vlookups!$A$16,"")</f>
        <v>0</v>
      </c>
      <c r="AE290" s="60">
        <f>IFERROR(AE83*Vlookups!$A$16,"")</f>
        <v>0</v>
      </c>
      <c r="AF290" s="60">
        <f>IFERROR(AF83*Vlookups!$A$16,"")</f>
        <v>0</v>
      </c>
      <c r="AG290" s="60">
        <f>IFERROR(AG83*Vlookups!$A$16,"")</f>
        <v>0</v>
      </c>
      <c r="AH290" s="60">
        <f>IFERROR(AH83*Vlookups!$A$16,"")</f>
        <v>0</v>
      </c>
      <c r="AI290" s="60">
        <f>IFERROR(AI83*Vlookups!$A$16,"")</f>
        <v>0</v>
      </c>
      <c r="AJ290" s="60">
        <f>IFERROR(AJ83*Vlookups!$A$16,"")</f>
        <v>0</v>
      </c>
      <c r="AK290" s="60">
        <f>IFERROR(AK83*Vlookups!$A$16,"")</f>
        <v>0</v>
      </c>
      <c r="AL290" s="60">
        <f>IFERROR(AL83*Vlookups!$A$16,"")</f>
        <v>0</v>
      </c>
      <c r="AM290" s="60">
        <f>IFERROR(AM83*Vlookups!$A$16,"")</f>
        <v>0</v>
      </c>
      <c r="AN290" s="60">
        <f>IFERROR(AN83*Vlookups!$A$16,"")</f>
        <v>0</v>
      </c>
    </row>
    <row r="291" spans="4:40" hidden="1" x14ac:dyDescent="0.45">
      <c r="D291" s="60">
        <f>IFERROR(D84*Vlookups!$A$16,"")</f>
        <v>0</v>
      </c>
      <c r="E291" s="60">
        <f>IFERROR(E84*Vlookups!$A$16,"")</f>
        <v>0</v>
      </c>
      <c r="F291" s="60">
        <f>IFERROR(F84*Vlookups!$A$16,"")</f>
        <v>0</v>
      </c>
      <c r="G291" s="60">
        <f>IFERROR(G84*Vlookups!$A$16,"")</f>
        <v>0</v>
      </c>
      <c r="H291" s="60">
        <f>IFERROR(H84*Vlookups!$A$16,"")</f>
        <v>0</v>
      </c>
      <c r="I291" s="60">
        <f>IFERROR(I84*Vlookups!$A$16,"")</f>
        <v>0</v>
      </c>
      <c r="J291" s="60">
        <f>IFERROR(J84*Vlookups!$A$16,"")</f>
        <v>0</v>
      </c>
      <c r="K291" s="60">
        <f>IFERROR(K84*Vlookups!$A$16,"")</f>
        <v>0</v>
      </c>
      <c r="L291" s="60">
        <f>IFERROR(L84*Vlookups!$A$16,"")</f>
        <v>0</v>
      </c>
      <c r="M291" s="60">
        <f>IFERROR(M84*Vlookups!$A$16,"")</f>
        <v>0</v>
      </c>
      <c r="N291" s="60">
        <f>IFERROR(N84*Vlookups!$A$16,"")</f>
        <v>0</v>
      </c>
      <c r="O291" s="60">
        <f>IFERROR(O84*Vlookups!$A$16,"")</f>
        <v>0</v>
      </c>
      <c r="P291" s="60">
        <f>IFERROR(P84*Vlookups!$A$16,"")</f>
        <v>0</v>
      </c>
      <c r="Q291" s="60">
        <f>IFERROR(Q84*Vlookups!$A$16,"")</f>
        <v>0</v>
      </c>
      <c r="R291" s="60">
        <f>IFERROR(R84*Vlookups!$A$16,"")</f>
        <v>0</v>
      </c>
      <c r="S291" s="60">
        <f>IFERROR(S84*Vlookups!$A$16,"")</f>
        <v>0</v>
      </c>
      <c r="T291" s="60">
        <f>IFERROR(T84*Vlookups!$A$16,"")</f>
        <v>0</v>
      </c>
      <c r="U291" s="60">
        <f>IFERROR(U84*Vlookups!$A$16,"")</f>
        <v>0</v>
      </c>
      <c r="V291" s="60">
        <f>IFERROR(V84*Vlookups!$A$16,"")</f>
        <v>0</v>
      </c>
      <c r="W291" s="60">
        <f>IFERROR(W84*Vlookups!$A$16,"")</f>
        <v>0</v>
      </c>
      <c r="X291" s="60">
        <f>IFERROR(X84*Vlookups!$A$16,"")</f>
        <v>0</v>
      </c>
      <c r="Y291" s="60">
        <f>IFERROR(Y84*Vlookups!$A$16,"")</f>
        <v>0</v>
      </c>
      <c r="Z291" s="60">
        <f>IFERROR(Z84*Vlookups!$A$16,"")</f>
        <v>0</v>
      </c>
      <c r="AA291" s="60">
        <f>IFERROR(AA84*Vlookups!$A$16,"")</f>
        <v>0</v>
      </c>
      <c r="AB291" s="60">
        <f>IFERROR(AB84*Vlookups!$A$16,"")</f>
        <v>0</v>
      </c>
      <c r="AC291" s="60">
        <f>IFERROR(AC84*Vlookups!$A$16,"")</f>
        <v>0</v>
      </c>
      <c r="AD291" s="60">
        <f>IFERROR(AD84*Vlookups!$A$16,"")</f>
        <v>0</v>
      </c>
      <c r="AE291" s="60">
        <f>IFERROR(AE84*Vlookups!$A$16,"")</f>
        <v>0</v>
      </c>
      <c r="AF291" s="60">
        <f>IFERROR(AF84*Vlookups!$A$16,"")</f>
        <v>0</v>
      </c>
      <c r="AG291" s="60">
        <f>IFERROR(AG84*Vlookups!$A$16,"")</f>
        <v>0</v>
      </c>
      <c r="AH291" s="60">
        <f>IFERROR(AH84*Vlookups!$A$16,"")</f>
        <v>0</v>
      </c>
      <c r="AI291" s="60">
        <f>IFERROR(AI84*Vlookups!$A$16,"")</f>
        <v>0</v>
      </c>
      <c r="AJ291" s="60">
        <f>IFERROR(AJ84*Vlookups!$A$16,"")</f>
        <v>0</v>
      </c>
      <c r="AK291" s="60">
        <f>IFERROR(AK84*Vlookups!$A$16,"")</f>
        <v>0</v>
      </c>
      <c r="AL291" s="60">
        <f>IFERROR(AL84*Vlookups!$A$16,"")</f>
        <v>0</v>
      </c>
      <c r="AM291" s="60">
        <f>IFERROR(AM84*Vlookups!$A$16,"")</f>
        <v>0</v>
      </c>
      <c r="AN291" s="60">
        <f>IFERROR(AN84*Vlookups!$A$16,"")</f>
        <v>0</v>
      </c>
    </row>
    <row r="292" spans="4:40" hidden="1" x14ac:dyDescent="0.45">
      <c r="D292" s="60">
        <f>IFERROR(D85*Vlookups!$A$16,"")</f>
        <v>0</v>
      </c>
      <c r="E292" s="60">
        <f>IFERROR(E85*Vlookups!$A$16,"")</f>
        <v>0</v>
      </c>
      <c r="F292" s="60">
        <f>IFERROR(F85*Vlookups!$A$16,"")</f>
        <v>0</v>
      </c>
      <c r="G292" s="60">
        <f>IFERROR(G85*Vlookups!$A$16,"")</f>
        <v>0</v>
      </c>
      <c r="H292" s="60">
        <f>IFERROR(H85*Vlookups!$A$16,"")</f>
        <v>0</v>
      </c>
      <c r="I292" s="60">
        <f>IFERROR(I85*Vlookups!$A$16,"")</f>
        <v>0</v>
      </c>
      <c r="J292" s="60">
        <f>IFERROR(J85*Vlookups!$A$16,"")</f>
        <v>0</v>
      </c>
      <c r="K292" s="60">
        <f>IFERROR(K85*Vlookups!$A$16,"")</f>
        <v>0</v>
      </c>
      <c r="L292" s="60">
        <f>IFERROR(L85*Vlookups!$A$16,"")</f>
        <v>0</v>
      </c>
      <c r="M292" s="60">
        <f>IFERROR(M85*Vlookups!$A$16,"")</f>
        <v>0</v>
      </c>
      <c r="N292" s="60">
        <f>IFERROR(N85*Vlookups!$A$16,"")</f>
        <v>0</v>
      </c>
      <c r="O292" s="60">
        <f>IFERROR(O85*Vlookups!$A$16,"")</f>
        <v>0</v>
      </c>
      <c r="P292" s="60">
        <f>IFERROR(P85*Vlookups!$A$16,"")</f>
        <v>0</v>
      </c>
      <c r="Q292" s="60">
        <f>IFERROR(Q85*Vlookups!$A$16,"")</f>
        <v>0</v>
      </c>
      <c r="R292" s="60">
        <f>IFERROR(R85*Vlookups!$A$16,"")</f>
        <v>0</v>
      </c>
      <c r="S292" s="60">
        <f>IFERROR(S85*Vlookups!$A$16,"")</f>
        <v>0</v>
      </c>
      <c r="T292" s="60">
        <f>IFERROR(T85*Vlookups!$A$16,"")</f>
        <v>0</v>
      </c>
      <c r="U292" s="60">
        <f>IFERROR(U85*Vlookups!$A$16,"")</f>
        <v>0</v>
      </c>
      <c r="V292" s="60">
        <f>IFERROR(V85*Vlookups!$A$16,"")</f>
        <v>0</v>
      </c>
      <c r="W292" s="60">
        <f>IFERROR(W85*Vlookups!$A$16,"")</f>
        <v>0</v>
      </c>
      <c r="X292" s="60">
        <f>IFERROR(X85*Vlookups!$A$16,"")</f>
        <v>0</v>
      </c>
      <c r="Y292" s="60">
        <f>IFERROR(Y85*Vlookups!$A$16,"")</f>
        <v>0</v>
      </c>
      <c r="Z292" s="60">
        <f>IFERROR(Z85*Vlookups!$A$16,"")</f>
        <v>0</v>
      </c>
      <c r="AA292" s="60">
        <f>IFERROR(AA85*Vlookups!$A$16,"")</f>
        <v>0</v>
      </c>
      <c r="AB292" s="60">
        <f>IFERROR(AB85*Vlookups!$A$16,"")</f>
        <v>0</v>
      </c>
      <c r="AC292" s="60">
        <f>IFERROR(AC85*Vlookups!$A$16,"")</f>
        <v>0</v>
      </c>
      <c r="AD292" s="60">
        <f>IFERROR(AD85*Vlookups!$A$16,"")</f>
        <v>0</v>
      </c>
      <c r="AE292" s="60">
        <f>IFERROR(AE85*Vlookups!$A$16,"")</f>
        <v>0</v>
      </c>
      <c r="AF292" s="60">
        <f>IFERROR(AF85*Vlookups!$A$16,"")</f>
        <v>0</v>
      </c>
      <c r="AG292" s="60">
        <f>IFERROR(AG85*Vlookups!$A$16,"")</f>
        <v>0</v>
      </c>
      <c r="AH292" s="60">
        <f>IFERROR(AH85*Vlookups!$A$16,"")</f>
        <v>0</v>
      </c>
      <c r="AI292" s="60">
        <f>IFERROR(AI85*Vlookups!$A$16,"")</f>
        <v>0</v>
      </c>
      <c r="AJ292" s="60">
        <f>IFERROR(AJ85*Vlookups!$A$16,"")</f>
        <v>0</v>
      </c>
      <c r="AK292" s="60">
        <f>IFERROR(AK85*Vlookups!$A$16,"")</f>
        <v>0</v>
      </c>
      <c r="AL292" s="60">
        <f>IFERROR(AL85*Vlookups!$A$16,"")</f>
        <v>0</v>
      </c>
      <c r="AM292" s="60">
        <f>IFERROR(AM85*Vlookups!$A$16,"")</f>
        <v>0</v>
      </c>
      <c r="AN292" s="60">
        <f>IFERROR(AN85*Vlookups!$A$16,"")</f>
        <v>0</v>
      </c>
    </row>
    <row r="293" spans="4:40" hidden="1" x14ac:dyDescent="0.45">
      <c r="D293" s="60">
        <f>IFERROR(D86*Vlookups!$A$16,"")</f>
        <v>0</v>
      </c>
      <c r="E293" s="60">
        <f>IFERROR(E86*Vlookups!$A$16,"")</f>
        <v>0</v>
      </c>
      <c r="F293" s="60">
        <f>IFERROR(F86*Vlookups!$A$16,"")</f>
        <v>0</v>
      </c>
      <c r="G293" s="60">
        <f>IFERROR(G86*Vlookups!$A$16,"")</f>
        <v>0</v>
      </c>
      <c r="H293" s="60">
        <f>IFERROR(H86*Vlookups!$A$16,"")</f>
        <v>0</v>
      </c>
      <c r="I293" s="60">
        <f>IFERROR(I86*Vlookups!$A$16,"")</f>
        <v>0</v>
      </c>
      <c r="J293" s="60">
        <f>IFERROR(J86*Vlookups!$A$16,"")</f>
        <v>0</v>
      </c>
      <c r="K293" s="60">
        <f>IFERROR(K86*Vlookups!$A$16,"")</f>
        <v>0</v>
      </c>
      <c r="L293" s="60">
        <f>IFERROR(L86*Vlookups!$A$16,"")</f>
        <v>0</v>
      </c>
      <c r="M293" s="60">
        <f>IFERROR(M86*Vlookups!$A$16,"")</f>
        <v>0</v>
      </c>
      <c r="N293" s="60">
        <f>IFERROR(N86*Vlookups!$A$16,"")</f>
        <v>0</v>
      </c>
      <c r="O293" s="60">
        <f>IFERROR(O86*Vlookups!$A$16,"")</f>
        <v>0</v>
      </c>
      <c r="P293" s="60">
        <f>IFERROR(P86*Vlookups!$A$16,"")</f>
        <v>0</v>
      </c>
      <c r="Q293" s="60">
        <f>IFERROR(Q86*Vlookups!$A$16,"")</f>
        <v>0</v>
      </c>
      <c r="R293" s="60">
        <f>IFERROR(R86*Vlookups!$A$16,"")</f>
        <v>0</v>
      </c>
      <c r="S293" s="60">
        <f>IFERROR(S86*Vlookups!$A$16,"")</f>
        <v>0</v>
      </c>
      <c r="T293" s="60">
        <f>IFERROR(T86*Vlookups!$A$16,"")</f>
        <v>0</v>
      </c>
      <c r="U293" s="60">
        <f>IFERROR(U86*Vlookups!$A$16,"")</f>
        <v>0</v>
      </c>
      <c r="V293" s="60">
        <f>IFERROR(V86*Vlookups!$A$16,"")</f>
        <v>0</v>
      </c>
      <c r="W293" s="60">
        <f>IFERROR(W86*Vlookups!$A$16,"")</f>
        <v>0</v>
      </c>
      <c r="X293" s="60">
        <f>IFERROR(X86*Vlookups!$A$16,"")</f>
        <v>0</v>
      </c>
      <c r="Y293" s="60">
        <f>IFERROR(Y86*Vlookups!$A$16,"")</f>
        <v>0</v>
      </c>
      <c r="Z293" s="60">
        <f>IFERROR(Z86*Vlookups!$A$16,"")</f>
        <v>0</v>
      </c>
      <c r="AA293" s="60">
        <f>IFERROR(AA86*Vlookups!$A$16,"")</f>
        <v>0</v>
      </c>
      <c r="AB293" s="60">
        <f>IFERROR(AB86*Vlookups!$A$16,"")</f>
        <v>0</v>
      </c>
      <c r="AC293" s="60">
        <f>IFERROR(AC86*Vlookups!$A$16,"")</f>
        <v>0</v>
      </c>
      <c r="AD293" s="60">
        <f>IFERROR(AD86*Vlookups!$A$16,"")</f>
        <v>0</v>
      </c>
      <c r="AE293" s="60">
        <f>IFERROR(AE86*Vlookups!$A$16,"")</f>
        <v>0</v>
      </c>
      <c r="AF293" s="60">
        <f>IFERROR(AF86*Vlookups!$A$16,"")</f>
        <v>0</v>
      </c>
      <c r="AG293" s="60">
        <f>IFERROR(AG86*Vlookups!$A$16,"")</f>
        <v>0</v>
      </c>
      <c r="AH293" s="60">
        <f>IFERROR(AH86*Vlookups!$A$16,"")</f>
        <v>0</v>
      </c>
      <c r="AI293" s="60">
        <f>IFERROR(AI86*Vlookups!$A$16,"")</f>
        <v>0</v>
      </c>
      <c r="AJ293" s="60">
        <f>IFERROR(AJ86*Vlookups!$A$16,"")</f>
        <v>0</v>
      </c>
      <c r="AK293" s="60">
        <f>IFERROR(AK86*Vlookups!$A$16,"")</f>
        <v>0</v>
      </c>
      <c r="AL293" s="60">
        <f>IFERROR(AL86*Vlookups!$A$16,"")</f>
        <v>0</v>
      </c>
      <c r="AM293" s="60">
        <f>IFERROR(AM86*Vlookups!$A$16,"")</f>
        <v>0</v>
      </c>
      <c r="AN293" s="60">
        <f>IFERROR(AN86*Vlookups!$A$16,"")</f>
        <v>0</v>
      </c>
    </row>
    <row r="294" spans="4:40" hidden="1" x14ac:dyDescent="0.45">
      <c r="D294" s="60">
        <f>IFERROR(D87*Vlookups!$A$16,"")</f>
        <v>0</v>
      </c>
      <c r="E294" s="60">
        <f>IFERROR(E87*Vlookups!$A$16,"")</f>
        <v>0</v>
      </c>
      <c r="F294" s="60">
        <f>IFERROR(F87*Vlookups!$A$16,"")</f>
        <v>0</v>
      </c>
      <c r="G294" s="60">
        <f>IFERROR(G87*Vlookups!$A$16,"")</f>
        <v>0</v>
      </c>
      <c r="H294" s="60">
        <f>IFERROR(H87*Vlookups!$A$16,"")</f>
        <v>0</v>
      </c>
      <c r="I294" s="60">
        <f>IFERROR(I87*Vlookups!$A$16,"")</f>
        <v>0</v>
      </c>
      <c r="J294" s="60">
        <f>IFERROR(J87*Vlookups!$A$16,"")</f>
        <v>0</v>
      </c>
      <c r="K294" s="60">
        <f>IFERROR(K87*Vlookups!$A$16,"")</f>
        <v>0</v>
      </c>
      <c r="L294" s="60">
        <f>IFERROR(L87*Vlookups!$A$16,"")</f>
        <v>0</v>
      </c>
      <c r="M294" s="60">
        <f>IFERROR(M87*Vlookups!$A$16,"")</f>
        <v>0</v>
      </c>
      <c r="N294" s="60">
        <f>IFERROR(N87*Vlookups!$A$16,"")</f>
        <v>0</v>
      </c>
      <c r="O294" s="60">
        <f>IFERROR(O87*Vlookups!$A$16,"")</f>
        <v>0</v>
      </c>
      <c r="P294" s="60">
        <f>IFERROR(P87*Vlookups!$A$16,"")</f>
        <v>0</v>
      </c>
      <c r="Q294" s="60">
        <f>IFERROR(Q87*Vlookups!$A$16,"")</f>
        <v>0</v>
      </c>
      <c r="R294" s="60">
        <f>IFERROR(R87*Vlookups!$A$16,"")</f>
        <v>0</v>
      </c>
      <c r="S294" s="60">
        <f>IFERROR(S87*Vlookups!$A$16,"")</f>
        <v>0</v>
      </c>
      <c r="T294" s="60">
        <f>IFERROR(T87*Vlookups!$A$16,"")</f>
        <v>0</v>
      </c>
      <c r="U294" s="60">
        <f>IFERROR(U87*Vlookups!$A$16,"")</f>
        <v>0</v>
      </c>
      <c r="V294" s="60">
        <f>IFERROR(V87*Vlookups!$A$16,"")</f>
        <v>0</v>
      </c>
      <c r="W294" s="60">
        <f>IFERROR(W87*Vlookups!$A$16,"")</f>
        <v>0</v>
      </c>
      <c r="X294" s="60">
        <f>IFERROR(X87*Vlookups!$A$16,"")</f>
        <v>0</v>
      </c>
      <c r="Y294" s="60">
        <f>IFERROR(Y87*Vlookups!$A$16,"")</f>
        <v>0</v>
      </c>
      <c r="Z294" s="60">
        <f>IFERROR(Z87*Vlookups!$A$16,"")</f>
        <v>0</v>
      </c>
      <c r="AA294" s="60">
        <f>IFERROR(AA87*Vlookups!$A$16,"")</f>
        <v>0</v>
      </c>
      <c r="AB294" s="60">
        <f>IFERROR(AB87*Vlookups!$A$16,"")</f>
        <v>0</v>
      </c>
      <c r="AC294" s="60">
        <f>IFERROR(AC87*Vlookups!$A$16,"")</f>
        <v>0</v>
      </c>
      <c r="AD294" s="60">
        <f>IFERROR(AD87*Vlookups!$A$16,"")</f>
        <v>0</v>
      </c>
      <c r="AE294" s="60">
        <f>IFERROR(AE87*Vlookups!$A$16,"")</f>
        <v>0</v>
      </c>
      <c r="AF294" s="60">
        <f>IFERROR(AF87*Vlookups!$A$16,"")</f>
        <v>0</v>
      </c>
      <c r="AG294" s="60">
        <f>IFERROR(AG87*Vlookups!$A$16,"")</f>
        <v>0</v>
      </c>
      <c r="AH294" s="60">
        <f>IFERROR(AH87*Vlookups!$A$16,"")</f>
        <v>0</v>
      </c>
      <c r="AI294" s="60">
        <f>IFERROR(AI87*Vlookups!$A$16,"")</f>
        <v>0</v>
      </c>
      <c r="AJ294" s="60">
        <f>IFERROR(AJ87*Vlookups!$A$16,"")</f>
        <v>0</v>
      </c>
      <c r="AK294" s="60">
        <f>IFERROR(AK87*Vlookups!$A$16,"")</f>
        <v>0</v>
      </c>
      <c r="AL294" s="60">
        <f>IFERROR(AL87*Vlookups!$A$16,"")</f>
        <v>0</v>
      </c>
      <c r="AM294" s="60">
        <f>IFERROR(AM87*Vlookups!$A$16,"")</f>
        <v>0</v>
      </c>
      <c r="AN294" s="60">
        <f>IFERROR(AN87*Vlookups!$A$16,"")</f>
        <v>0</v>
      </c>
    </row>
    <row r="295" spans="4:40" hidden="1" x14ac:dyDescent="0.45">
      <c r="D295" s="60">
        <f>IFERROR(D88*Vlookups!$A$16,"")</f>
        <v>0</v>
      </c>
      <c r="E295" s="60">
        <f>IFERROR(E88*Vlookups!$A$16,"")</f>
        <v>0</v>
      </c>
      <c r="F295" s="60">
        <f>IFERROR(F88*Vlookups!$A$16,"")</f>
        <v>0</v>
      </c>
      <c r="G295" s="60">
        <f>IFERROR(G88*Vlookups!$A$16,"")</f>
        <v>0</v>
      </c>
      <c r="H295" s="60">
        <f>IFERROR(H88*Vlookups!$A$16,"")</f>
        <v>0</v>
      </c>
      <c r="I295" s="60">
        <f>IFERROR(I88*Vlookups!$A$16,"")</f>
        <v>0</v>
      </c>
      <c r="J295" s="60">
        <f>IFERROR(J88*Vlookups!$A$16,"")</f>
        <v>0</v>
      </c>
      <c r="K295" s="60">
        <f>IFERROR(K88*Vlookups!$A$16,"")</f>
        <v>0</v>
      </c>
      <c r="L295" s="60">
        <f>IFERROR(L88*Vlookups!$A$16,"")</f>
        <v>0</v>
      </c>
      <c r="M295" s="60">
        <f>IFERROR(M88*Vlookups!$A$16,"")</f>
        <v>0</v>
      </c>
      <c r="N295" s="60">
        <f>IFERROR(N88*Vlookups!$A$16,"")</f>
        <v>0</v>
      </c>
      <c r="O295" s="60">
        <f>IFERROR(O88*Vlookups!$A$16,"")</f>
        <v>0</v>
      </c>
      <c r="P295" s="60">
        <f>IFERROR(P88*Vlookups!$A$16,"")</f>
        <v>0</v>
      </c>
      <c r="Q295" s="60">
        <f>IFERROR(Q88*Vlookups!$A$16,"")</f>
        <v>0</v>
      </c>
      <c r="R295" s="60">
        <f>IFERROR(R88*Vlookups!$A$16,"")</f>
        <v>0</v>
      </c>
      <c r="S295" s="60">
        <f>IFERROR(S88*Vlookups!$A$16,"")</f>
        <v>0</v>
      </c>
      <c r="T295" s="60">
        <f>IFERROR(T88*Vlookups!$A$16,"")</f>
        <v>0</v>
      </c>
      <c r="U295" s="60">
        <f>IFERROR(U88*Vlookups!$A$16,"")</f>
        <v>0</v>
      </c>
      <c r="V295" s="60">
        <f>IFERROR(V88*Vlookups!$A$16,"")</f>
        <v>0</v>
      </c>
      <c r="W295" s="60">
        <f>IFERROR(W88*Vlookups!$A$16,"")</f>
        <v>0</v>
      </c>
      <c r="X295" s="60">
        <f>IFERROR(X88*Vlookups!$A$16,"")</f>
        <v>0</v>
      </c>
      <c r="Y295" s="60">
        <f>IFERROR(Y88*Vlookups!$A$16,"")</f>
        <v>0</v>
      </c>
      <c r="Z295" s="60">
        <f>IFERROR(Z88*Vlookups!$A$16,"")</f>
        <v>0</v>
      </c>
      <c r="AA295" s="60">
        <f>IFERROR(AA88*Vlookups!$A$16,"")</f>
        <v>0</v>
      </c>
      <c r="AB295" s="60">
        <f>IFERROR(AB88*Vlookups!$A$16,"")</f>
        <v>0</v>
      </c>
      <c r="AC295" s="60">
        <f>IFERROR(AC88*Vlookups!$A$16,"")</f>
        <v>0</v>
      </c>
      <c r="AD295" s="60">
        <f>IFERROR(AD88*Vlookups!$A$16,"")</f>
        <v>0</v>
      </c>
      <c r="AE295" s="60">
        <f>IFERROR(AE88*Vlookups!$A$16,"")</f>
        <v>0</v>
      </c>
      <c r="AF295" s="60">
        <f>IFERROR(AF88*Vlookups!$A$16,"")</f>
        <v>0</v>
      </c>
      <c r="AG295" s="60">
        <f>IFERROR(AG88*Vlookups!$A$16,"")</f>
        <v>0</v>
      </c>
      <c r="AH295" s="60">
        <f>IFERROR(AH88*Vlookups!$A$16,"")</f>
        <v>0</v>
      </c>
      <c r="AI295" s="60">
        <f>IFERROR(AI88*Vlookups!$A$16,"")</f>
        <v>0</v>
      </c>
      <c r="AJ295" s="60">
        <f>IFERROR(AJ88*Vlookups!$A$16,"")</f>
        <v>0</v>
      </c>
      <c r="AK295" s="60">
        <f>IFERROR(AK88*Vlookups!$A$16,"")</f>
        <v>0</v>
      </c>
      <c r="AL295" s="60">
        <f>IFERROR(AL88*Vlookups!$A$16,"")</f>
        <v>0</v>
      </c>
      <c r="AM295" s="60">
        <f>IFERROR(AM88*Vlookups!$A$16,"")</f>
        <v>0</v>
      </c>
      <c r="AN295" s="60">
        <f>IFERROR(AN88*Vlookups!$A$16,"")</f>
        <v>0</v>
      </c>
    </row>
    <row r="296" spans="4:40" hidden="1" x14ac:dyDescent="0.45">
      <c r="D296" s="60">
        <f>IFERROR(D89*Vlookups!$A$16,"")</f>
        <v>0</v>
      </c>
      <c r="E296" s="60">
        <f>IFERROR(E89*Vlookups!$A$16,"")</f>
        <v>0</v>
      </c>
      <c r="F296" s="60">
        <f>IFERROR(F89*Vlookups!$A$16,"")</f>
        <v>0</v>
      </c>
      <c r="G296" s="60">
        <f>IFERROR(G89*Vlookups!$A$16,"")</f>
        <v>0</v>
      </c>
      <c r="H296" s="60">
        <f>IFERROR(H89*Vlookups!$A$16,"")</f>
        <v>0</v>
      </c>
      <c r="I296" s="60">
        <f>IFERROR(I89*Vlookups!$A$16,"")</f>
        <v>0</v>
      </c>
      <c r="J296" s="60">
        <f>IFERROR(J89*Vlookups!$A$16,"")</f>
        <v>0</v>
      </c>
      <c r="K296" s="60">
        <f>IFERROR(K89*Vlookups!$A$16,"")</f>
        <v>0</v>
      </c>
      <c r="L296" s="60">
        <f>IFERROR(L89*Vlookups!$A$16,"")</f>
        <v>0</v>
      </c>
      <c r="M296" s="60">
        <f>IFERROR(M89*Vlookups!$A$16,"")</f>
        <v>0</v>
      </c>
      <c r="N296" s="60">
        <f>IFERROR(N89*Vlookups!$A$16,"")</f>
        <v>0</v>
      </c>
      <c r="O296" s="60">
        <f>IFERROR(O89*Vlookups!$A$16,"")</f>
        <v>0</v>
      </c>
      <c r="P296" s="60">
        <f>IFERROR(P89*Vlookups!$A$16,"")</f>
        <v>0</v>
      </c>
      <c r="Q296" s="60">
        <f>IFERROR(Q89*Vlookups!$A$16,"")</f>
        <v>0</v>
      </c>
      <c r="R296" s="60">
        <f>IFERROR(R89*Vlookups!$A$16,"")</f>
        <v>0</v>
      </c>
      <c r="S296" s="60">
        <f>IFERROR(S89*Vlookups!$A$16,"")</f>
        <v>0</v>
      </c>
      <c r="T296" s="60">
        <f>IFERROR(T89*Vlookups!$A$16,"")</f>
        <v>0</v>
      </c>
      <c r="U296" s="60">
        <f>IFERROR(U89*Vlookups!$A$16,"")</f>
        <v>0</v>
      </c>
      <c r="V296" s="60">
        <f>IFERROR(V89*Vlookups!$A$16,"")</f>
        <v>0</v>
      </c>
      <c r="W296" s="60">
        <f>IFERROR(W89*Vlookups!$A$16,"")</f>
        <v>0</v>
      </c>
      <c r="X296" s="60">
        <f>IFERROR(X89*Vlookups!$A$16,"")</f>
        <v>0</v>
      </c>
      <c r="Y296" s="60">
        <f>IFERROR(Y89*Vlookups!$A$16,"")</f>
        <v>0</v>
      </c>
      <c r="Z296" s="60">
        <f>IFERROR(Z89*Vlookups!$A$16,"")</f>
        <v>0</v>
      </c>
      <c r="AA296" s="60">
        <f>IFERROR(AA89*Vlookups!$A$16,"")</f>
        <v>0</v>
      </c>
      <c r="AB296" s="60">
        <f>IFERROR(AB89*Vlookups!$A$16,"")</f>
        <v>0</v>
      </c>
      <c r="AC296" s="60">
        <f>IFERROR(AC89*Vlookups!$A$16,"")</f>
        <v>0</v>
      </c>
      <c r="AD296" s="60">
        <f>IFERROR(AD89*Vlookups!$A$16,"")</f>
        <v>0</v>
      </c>
      <c r="AE296" s="60">
        <f>IFERROR(AE89*Vlookups!$A$16,"")</f>
        <v>0</v>
      </c>
      <c r="AF296" s="60">
        <f>IFERROR(AF89*Vlookups!$A$16,"")</f>
        <v>0</v>
      </c>
      <c r="AG296" s="60">
        <f>IFERROR(AG89*Vlookups!$A$16,"")</f>
        <v>0</v>
      </c>
      <c r="AH296" s="60">
        <f>IFERROR(AH89*Vlookups!$A$16,"")</f>
        <v>0</v>
      </c>
      <c r="AI296" s="60">
        <f>IFERROR(AI89*Vlookups!$A$16,"")</f>
        <v>0</v>
      </c>
      <c r="AJ296" s="60">
        <f>IFERROR(AJ89*Vlookups!$A$16,"")</f>
        <v>0</v>
      </c>
      <c r="AK296" s="60">
        <f>IFERROR(AK89*Vlookups!$A$16,"")</f>
        <v>0</v>
      </c>
      <c r="AL296" s="60">
        <f>IFERROR(AL89*Vlookups!$A$16,"")</f>
        <v>0</v>
      </c>
      <c r="AM296" s="60">
        <f>IFERROR(AM89*Vlookups!$A$16,"")</f>
        <v>0</v>
      </c>
      <c r="AN296" s="60">
        <f>IFERROR(AN89*Vlookups!$A$16,"")</f>
        <v>0</v>
      </c>
    </row>
    <row r="297" spans="4:40" hidden="1" x14ac:dyDescent="0.45">
      <c r="D297" s="60">
        <f>IFERROR(D90*Vlookups!$A$16,"")</f>
        <v>0</v>
      </c>
      <c r="E297" s="60">
        <f>IFERROR(E90*Vlookups!$A$16,"")</f>
        <v>0</v>
      </c>
      <c r="F297" s="60">
        <f>IFERROR(F90*Vlookups!$A$16,"")</f>
        <v>0</v>
      </c>
      <c r="G297" s="60">
        <f>IFERROR(G90*Vlookups!$A$16,"")</f>
        <v>0</v>
      </c>
      <c r="H297" s="60">
        <f>IFERROR(H90*Vlookups!$A$16,"")</f>
        <v>0</v>
      </c>
      <c r="I297" s="60">
        <f>IFERROR(I90*Vlookups!$A$16,"")</f>
        <v>0</v>
      </c>
      <c r="J297" s="60">
        <f>IFERROR(J90*Vlookups!$A$16,"")</f>
        <v>0</v>
      </c>
      <c r="K297" s="60">
        <f>IFERROR(K90*Vlookups!$A$16,"")</f>
        <v>0</v>
      </c>
      <c r="L297" s="60">
        <f>IFERROR(L90*Vlookups!$A$16,"")</f>
        <v>0</v>
      </c>
      <c r="M297" s="60">
        <f>IFERROR(M90*Vlookups!$A$16,"")</f>
        <v>0</v>
      </c>
      <c r="N297" s="60">
        <f>IFERROR(N90*Vlookups!$A$16,"")</f>
        <v>0</v>
      </c>
      <c r="O297" s="60">
        <f>IFERROR(O90*Vlookups!$A$16,"")</f>
        <v>0</v>
      </c>
      <c r="P297" s="60">
        <f>IFERROR(P90*Vlookups!$A$16,"")</f>
        <v>0</v>
      </c>
      <c r="Q297" s="60">
        <f>IFERROR(Q90*Vlookups!$A$16,"")</f>
        <v>0</v>
      </c>
      <c r="R297" s="60">
        <f>IFERROR(R90*Vlookups!$A$16,"")</f>
        <v>0</v>
      </c>
      <c r="S297" s="60">
        <f>IFERROR(S90*Vlookups!$A$16,"")</f>
        <v>0</v>
      </c>
      <c r="T297" s="60">
        <f>IFERROR(T90*Vlookups!$A$16,"")</f>
        <v>0</v>
      </c>
      <c r="U297" s="60">
        <f>IFERROR(U90*Vlookups!$A$16,"")</f>
        <v>0</v>
      </c>
      <c r="V297" s="60">
        <f>IFERROR(V90*Vlookups!$A$16,"")</f>
        <v>0</v>
      </c>
      <c r="W297" s="60">
        <f>IFERROR(W90*Vlookups!$A$16,"")</f>
        <v>0</v>
      </c>
      <c r="X297" s="60">
        <f>IFERROR(X90*Vlookups!$A$16,"")</f>
        <v>0</v>
      </c>
      <c r="Y297" s="60">
        <f>IFERROR(Y90*Vlookups!$A$16,"")</f>
        <v>0</v>
      </c>
      <c r="Z297" s="60">
        <f>IFERROR(Z90*Vlookups!$A$16,"")</f>
        <v>0</v>
      </c>
      <c r="AA297" s="60">
        <f>IFERROR(AA90*Vlookups!$A$16,"")</f>
        <v>0</v>
      </c>
      <c r="AB297" s="60">
        <f>IFERROR(AB90*Vlookups!$A$16,"")</f>
        <v>0</v>
      </c>
      <c r="AC297" s="60">
        <f>IFERROR(AC90*Vlookups!$A$16,"")</f>
        <v>0</v>
      </c>
      <c r="AD297" s="60">
        <f>IFERROR(AD90*Vlookups!$A$16,"")</f>
        <v>0</v>
      </c>
      <c r="AE297" s="60">
        <f>IFERROR(AE90*Vlookups!$A$16,"")</f>
        <v>0</v>
      </c>
      <c r="AF297" s="60">
        <f>IFERROR(AF90*Vlookups!$A$16,"")</f>
        <v>0</v>
      </c>
      <c r="AG297" s="60">
        <f>IFERROR(AG90*Vlookups!$A$16,"")</f>
        <v>0</v>
      </c>
      <c r="AH297" s="60">
        <f>IFERROR(AH90*Vlookups!$A$16,"")</f>
        <v>0</v>
      </c>
      <c r="AI297" s="60">
        <f>IFERROR(AI90*Vlookups!$A$16,"")</f>
        <v>0</v>
      </c>
      <c r="AJ297" s="60">
        <f>IFERROR(AJ90*Vlookups!$A$16,"")</f>
        <v>0</v>
      </c>
      <c r="AK297" s="60">
        <f>IFERROR(AK90*Vlookups!$A$16,"")</f>
        <v>0</v>
      </c>
      <c r="AL297" s="60">
        <f>IFERROR(AL90*Vlookups!$A$16,"")</f>
        <v>0</v>
      </c>
      <c r="AM297" s="60">
        <f>IFERROR(AM90*Vlookups!$A$16,"")</f>
        <v>0</v>
      </c>
      <c r="AN297" s="60">
        <f>IFERROR(AN90*Vlookups!$A$16,"")</f>
        <v>0</v>
      </c>
    </row>
    <row r="298" spans="4:40" hidden="1" x14ac:dyDescent="0.45">
      <c r="D298" s="60">
        <f>IFERROR(D91*Vlookups!$A$16,"")</f>
        <v>0</v>
      </c>
      <c r="E298" s="60">
        <f>IFERROR(E91*Vlookups!$A$16,"")</f>
        <v>0</v>
      </c>
      <c r="F298" s="60">
        <f>IFERROR(F91*Vlookups!$A$16,"")</f>
        <v>0</v>
      </c>
      <c r="G298" s="60">
        <f>IFERROR(G91*Vlookups!$A$16,"")</f>
        <v>0</v>
      </c>
      <c r="H298" s="60">
        <f>IFERROR(H91*Vlookups!$A$16,"")</f>
        <v>0</v>
      </c>
      <c r="I298" s="60">
        <f>IFERROR(I91*Vlookups!$A$16,"")</f>
        <v>0</v>
      </c>
      <c r="J298" s="60">
        <f>IFERROR(J91*Vlookups!$A$16,"")</f>
        <v>0</v>
      </c>
      <c r="K298" s="60">
        <f>IFERROR(K91*Vlookups!$A$16,"")</f>
        <v>0</v>
      </c>
      <c r="L298" s="60">
        <f>IFERROR(L91*Vlookups!$A$16,"")</f>
        <v>0</v>
      </c>
      <c r="M298" s="60">
        <f>IFERROR(M91*Vlookups!$A$16,"")</f>
        <v>0</v>
      </c>
      <c r="N298" s="60">
        <f>IFERROR(N91*Vlookups!$A$16,"")</f>
        <v>0</v>
      </c>
      <c r="O298" s="60">
        <f>IFERROR(O91*Vlookups!$A$16,"")</f>
        <v>0</v>
      </c>
      <c r="P298" s="60">
        <f>IFERROR(P91*Vlookups!$A$16,"")</f>
        <v>0</v>
      </c>
      <c r="Q298" s="60">
        <f>IFERROR(Q91*Vlookups!$A$16,"")</f>
        <v>0</v>
      </c>
      <c r="R298" s="60">
        <f>IFERROR(R91*Vlookups!$A$16,"")</f>
        <v>0</v>
      </c>
      <c r="S298" s="60">
        <f>IFERROR(S91*Vlookups!$A$16,"")</f>
        <v>0</v>
      </c>
      <c r="T298" s="60">
        <f>IFERROR(T91*Vlookups!$A$16,"")</f>
        <v>0</v>
      </c>
      <c r="U298" s="60">
        <f>IFERROR(U91*Vlookups!$A$16,"")</f>
        <v>0</v>
      </c>
      <c r="V298" s="60">
        <f>IFERROR(V91*Vlookups!$A$16,"")</f>
        <v>0</v>
      </c>
      <c r="W298" s="60">
        <f>IFERROR(W91*Vlookups!$A$16,"")</f>
        <v>0</v>
      </c>
      <c r="X298" s="60">
        <f>IFERROR(X91*Vlookups!$A$16,"")</f>
        <v>0</v>
      </c>
      <c r="Y298" s="60">
        <f>IFERROR(Y91*Vlookups!$A$16,"")</f>
        <v>0</v>
      </c>
      <c r="Z298" s="60">
        <f>IFERROR(Z91*Vlookups!$A$16,"")</f>
        <v>0</v>
      </c>
      <c r="AA298" s="60">
        <f>IFERROR(AA91*Vlookups!$A$16,"")</f>
        <v>0</v>
      </c>
      <c r="AB298" s="60">
        <f>IFERROR(AB91*Vlookups!$A$16,"")</f>
        <v>0</v>
      </c>
      <c r="AC298" s="60">
        <f>IFERROR(AC91*Vlookups!$A$16,"")</f>
        <v>0</v>
      </c>
      <c r="AD298" s="60">
        <f>IFERROR(AD91*Vlookups!$A$16,"")</f>
        <v>0</v>
      </c>
      <c r="AE298" s="60">
        <f>IFERROR(AE91*Vlookups!$A$16,"")</f>
        <v>0</v>
      </c>
      <c r="AF298" s="60">
        <f>IFERROR(AF91*Vlookups!$A$16,"")</f>
        <v>0</v>
      </c>
      <c r="AG298" s="60">
        <f>IFERROR(AG91*Vlookups!$A$16,"")</f>
        <v>0</v>
      </c>
      <c r="AH298" s="60">
        <f>IFERROR(AH91*Vlookups!$A$16,"")</f>
        <v>0</v>
      </c>
      <c r="AI298" s="60">
        <f>IFERROR(AI91*Vlookups!$A$16,"")</f>
        <v>0</v>
      </c>
      <c r="AJ298" s="60">
        <f>IFERROR(AJ91*Vlookups!$A$16,"")</f>
        <v>0</v>
      </c>
      <c r="AK298" s="60">
        <f>IFERROR(AK91*Vlookups!$A$16,"")</f>
        <v>0</v>
      </c>
      <c r="AL298" s="60">
        <f>IFERROR(AL91*Vlookups!$A$16,"")</f>
        <v>0</v>
      </c>
      <c r="AM298" s="60">
        <f>IFERROR(AM91*Vlookups!$A$16,"")</f>
        <v>0</v>
      </c>
      <c r="AN298" s="60">
        <f>IFERROR(AN91*Vlookups!$A$16,"")</f>
        <v>0</v>
      </c>
    </row>
    <row r="299" spans="4:40" hidden="1" x14ac:dyDescent="0.45">
      <c r="D299" s="60">
        <f>IFERROR(D92*Vlookups!$A$16,"")</f>
        <v>0</v>
      </c>
      <c r="E299" s="60">
        <f>IFERROR(E92*Vlookups!$A$16,"")</f>
        <v>0</v>
      </c>
      <c r="F299" s="60">
        <f>IFERROR(F92*Vlookups!$A$16,"")</f>
        <v>0</v>
      </c>
      <c r="G299" s="60">
        <f>IFERROR(G92*Vlookups!$A$16,"")</f>
        <v>0</v>
      </c>
      <c r="H299" s="60">
        <f>IFERROR(H92*Vlookups!$A$16,"")</f>
        <v>0</v>
      </c>
      <c r="I299" s="60">
        <f>IFERROR(I92*Vlookups!$A$16,"")</f>
        <v>0</v>
      </c>
      <c r="J299" s="60">
        <f>IFERROR(J92*Vlookups!$A$16,"")</f>
        <v>0</v>
      </c>
      <c r="K299" s="60">
        <f>IFERROR(K92*Vlookups!$A$16,"")</f>
        <v>0</v>
      </c>
      <c r="L299" s="60">
        <f>IFERROR(L92*Vlookups!$A$16,"")</f>
        <v>0</v>
      </c>
      <c r="M299" s="60">
        <f>IFERROR(M92*Vlookups!$A$16,"")</f>
        <v>0</v>
      </c>
      <c r="N299" s="60">
        <f>IFERROR(N92*Vlookups!$A$16,"")</f>
        <v>0</v>
      </c>
      <c r="O299" s="60">
        <f>IFERROR(O92*Vlookups!$A$16,"")</f>
        <v>0</v>
      </c>
      <c r="P299" s="60">
        <f>IFERROR(P92*Vlookups!$A$16,"")</f>
        <v>0</v>
      </c>
      <c r="Q299" s="60">
        <f>IFERROR(Q92*Vlookups!$A$16,"")</f>
        <v>0</v>
      </c>
      <c r="R299" s="60">
        <f>IFERROR(R92*Vlookups!$A$16,"")</f>
        <v>0</v>
      </c>
      <c r="S299" s="60">
        <f>IFERROR(S92*Vlookups!$A$16,"")</f>
        <v>0</v>
      </c>
      <c r="T299" s="60">
        <f>IFERROR(T92*Vlookups!$A$16,"")</f>
        <v>0</v>
      </c>
      <c r="U299" s="60">
        <f>IFERROR(U92*Vlookups!$A$16,"")</f>
        <v>0</v>
      </c>
      <c r="V299" s="60">
        <f>IFERROR(V92*Vlookups!$A$16,"")</f>
        <v>0</v>
      </c>
      <c r="W299" s="60">
        <f>IFERROR(W92*Vlookups!$A$16,"")</f>
        <v>0</v>
      </c>
      <c r="X299" s="60">
        <f>IFERROR(X92*Vlookups!$A$16,"")</f>
        <v>0</v>
      </c>
      <c r="Y299" s="60">
        <f>IFERROR(Y92*Vlookups!$A$16,"")</f>
        <v>0</v>
      </c>
      <c r="Z299" s="60">
        <f>IFERROR(Z92*Vlookups!$A$16,"")</f>
        <v>0</v>
      </c>
      <c r="AA299" s="60">
        <f>IFERROR(AA92*Vlookups!$A$16,"")</f>
        <v>0</v>
      </c>
      <c r="AB299" s="60">
        <f>IFERROR(AB92*Vlookups!$A$16,"")</f>
        <v>0</v>
      </c>
      <c r="AC299" s="60">
        <f>IFERROR(AC92*Vlookups!$A$16,"")</f>
        <v>0</v>
      </c>
      <c r="AD299" s="60">
        <f>IFERROR(AD92*Vlookups!$A$16,"")</f>
        <v>0</v>
      </c>
      <c r="AE299" s="60">
        <f>IFERROR(AE92*Vlookups!$A$16,"")</f>
        <v>0</v>
      </c>
      <c r="AF299" s="60">
        <f>IFERROR(AF92*Vlookups!$A$16,"")</f>
        <v>0</v>
      </c>
      <c r="AG299" s="60">
        <f>IFERROR(AG92*Vlookups!$A$16,"")</f>
        <v>0</v>
      </c>
      <c r="AH299" s="60">
        <f>IFERROR(AH92*Vlookups!$A$16,"")</f>
        <v>0</v>
      </c>
      <c r="AI299" s="60">
        <f>IFERROR(AI92*Vlookups!$A$16,"")</f>
        <v>0</v>
      </c>
      <c r="AJ299" s="60">
        <f>IFERROR(AJ92*Vlookups!$A$16,"")</f>
        <v>0</v>
      </c>
      <c r="AK299" s="60">
        <f>IFERROR(AK92*Vlookups!$A$16,"")</f>
        <v>0</v>
      </c>
      <c r="AL299" s="60">
        <f>IFERROR(AL92*Vlookups!$A$16,"")</f>
        <v>0</v>
      </c>
      <c r="AM299" s="60">
        <f>IFERROR(AM92*Vlookups!$A$16,"")</f>
        <v>0</v>
      </c>
      <c r="AN299" s="60">
        <f>IFERROR(AN92*Vlookups!$A$16,"")</f>
        <v>0</v>
      </c>
    </row>
    <row r="300" spans="4:40" hidden="1" x14ac:dyDescent="0.45">
      <c r="D300" s="60">
        <f>IFERROR(D93*Vlookups!$A$16,"")</f>
        <v>0</v>
      </c>
      <c r="E300" s="60">
        <f>IFERROR(E93*Vlookups!$A$16,"")</f>
        <v>0</v>
      </c>
      <c r="F300" s="60">
        <f>IFERROR(F93*Vlookups!$A$16,"")</f>
        <v>0</v>
      </c>
      <c r="G300" s="60">
        <f>IFERROR(G93*Vlookups!$A$16,"")</f>
        <v>0</v>
      </c>
      <c r="H300" s="60">
        <f>IFERROR(H93*Vlookups!$A$16,"")</f>
        <v>0</v>
      </c>
      <c r="I300" s="60">
        <f>IFERROR(I93*Vlookups!$A$16,"")</f>
        <v>0</v>
      </c>
      <c r="J300" s="60">
        <f>IFERROR(J93*Vlookups!$A$16,"")</f>
        <v>0</v>
      </c>
      <c r="K300" s="60">
        <f>IFERROR(K93*Vlookups!$A$16,"")</f>
        <v>0</v>
      </c>
      <c r="L300" s="60">
        <f>IFERROR(L93*Vlookups!$A$16,"")</f>
        <v>0</v>
      </c>
      <c r="M300" s="60">
        <f>IFERROR(M93*Vlookups!$A$16,"")</f>
        <v>0</v>
      </c>
      <c r="N300" s="60">
        <f>IFERROR(N93*Vlookups!$A$16,"")</f>
        <v>0</v>
      </c>
      <c r="O300" s="60">
        <f>IFERROR(O93*Vlookups!$A$16,"")</f>
        <v>0</v>
      </c>
      <c r="P300" s="60">
        <f>IFERROR(P93*Vlookups!$A$16,"")</f>
        <v>0</v>
      </c>
      <c r="Q300" s="60">
        <f>IFERROR(Q93*Vlookups!$A$16,"")</f>
        <v>0</v>
      </c>
      <c r="R300" s="60">
        <f>IFERROR(R93*Vlookups!$A$16,"")</f>
        <v>0</v>
      </c>
      <c r="S300" s="60">
        <f>IFERROR(S93*Vlookups!$A$16,"")</f>
        <v>0</v>
      </c>
      <c r="T300" s="60">
        <f>IFERROR(T93*Vlookups!$A$16,"")</f>
        <v>0</v>
      </c>
      <c r="U300" s="60">
        <f>IFERROR(U93*Vlookups!$A$16,"")</f>
        <v>0</v>
      </c>
      <c r="V300" s="60">
        <f>IFERROR(V93*Vlookups!$A$16,"")</f>
        <v>0</v>
      </c>
      <c r="W300" s="60">
        <f>IFERROR(W93*Vlookups!$A$16,"")</f>
        <v>0</v>
      </c>
      <c r="X300" s="60">
        <f>IFERROR(X93*Vlookups!$A$16,"")</f>
        <v>0</v>
      </c>
      <c r="Y300" s="60">
        <f>IFERROR(Y93*Vlookups!$A$16,"")</f>
        <v>0</v>
      </c>
      <c r="Z300" s="60">
        <f>IFERROR(Z93*Vlookups!$A$16,"")</f>
        <v>0</v>
      </c>
      <c r="AA300" s="60">
        <f>IFERROR(AA93*Vlookups!$A$16,"")</f>
        <v>0</v>
      </c>
      <c r="AB300" s="60">
        <f>IFERROR(AB93*Vlookups!$A$16,"")</f>
        <v>0</v>
      </c>
      <c r="AC300" s="60">
        <f>IFERROR(AC93*Vlookups!$A$16,"")</f>
        <v>0</v>
      </c>
      <c r="AD300" s="60">
        <f>IFERROR(AD93*Vlookups!$A$16,"")</f>
        <v>0</v>
      </c>
      <c r="AE300" s="60">
        <f>IFERROR(AE93*Vlookups!$A$16,"")</f>
        <v>0</v>
      </c>
      <c r="AF300" s="60">
        <f>IFERROR(AF93*Vlookups!$A$16,"")</f>
        <v>0</v>
      </c>
      <c r="AG300" s="60">
        <f>IFERROR(AG93*Vlookups!$A$16,"")</f>
        <v>0</v>
      </c>
      <c r="AH300" s="60">
        <f>IFERROR(AH93*Vlookups!$A$16,"")</f>
        <v>0</v>
      </c>
      <c r="AI300" s="60">
        <f>IFERROR(AI93*Vlookups!$A$16,"")</f>
        <v>0</v>
      </c>
      <c r="AJ300" s="60">
        <f>IFERROR(AJ93*Vlookups!$A$16,"")</f>
        <v>0</v>
      </c>
      <c r="AK300" s="60">
        <f>IFERROR(AK93*Vlookups!$A$16,"")</f>
        <v>0</v>
      </c>
      <c r="AL300" s="60">
        <f>IFERROR(AL93*Vlookups!$A$16,"")</f>
        <v>0</v>
      </c>
      <c r="AM300" s="60">
        <f>IFERROR(AM93*Vlookups!$A$16,"")</f>
        <v>0</v>
      </c>
      <c r="AN300" s="60">
        <f>IFERROR(AN93*Vlookups!$A$16,"")</f>
        <v>0</v>
      </c>
    </row>
    <row r="301" spans="4:40" hidden="1" x14ac:dyDescent="0.45">
      <c r="D301" s="60">
        <f>IFERROR(D94*Vlookups!$A$16,"")</f>
        <v>0</v>
      </c>
      <c r="E301" s="60">
        <f>IFERROR(E94*Vlookups!$A$16,"")</f>
        <v>0</v>
      </c>
      <c r="F301" s="60">
        <f>IFERROR(F94*Vlookups!$A$16,"")</f>
        <v>0</v>
      </c>
      <c r="G301" s="60">
        <f>IFERROR(G94*Vlookups!$A$16,"")</f>
        <v>0</v>
      </c>
      <c r="H301" s="60">
        <f>IFERROR(H94*Vlookups!$A$16,"")</f>
        <v>0</v>
      </c>
      <c r="I301" s="60">
        <f>IFERROR(I94*Vlookups!$A$16,"")</f>
        <v>0</v>
      </c>
      <c r="J301" s="60">
        <f>IFERROR(J94*Vlookups!$A$16,"")</f>
        <v>0</v>
      </c>
      <c r="K301" s="60">
        <f>IFERROR(K94*Vlookups!$A$16,"")</f>
        <v>0</v>
      </c>
      <c r="L301" s="60">
        <f>IFERROR(L94*Vlookups!$A$16,"")</f>
        <v>0</v>
      </c>
      <c r="M301" s="60">
        <f>IFERROR(M94*Vlookups!$A$16,"")</f>
        <v>0</v>
      </c>
      <c r="N301" s="60">
        <f>IFERROR(N94*Vlookups!$A$16,"")</f>
        <v>0</v>
      </c>
      <c r="O301" s="60">
        <f>IFERROR(O94*Vlookups!$A$16,"")</f>
        <v>0</v>
      </c>
      <c r="P301" s="60">
        <f>IFERROR(P94*Vlookups!$A$16,"")</f>
        <v>0</v>
      </c>
      <c r="Q301" s="60">
        <f>IFERROR(Q94*Vlookups!$A$16,"")</f>
        <v>0</v>
      </c>
      <c r="R301" s="60">
        <f>IFERROR(R94*Vlookups!$A$16,"")</f>
        <v>0</v>
      </c>
      <c r="S301" s="60">
        <f>IFERROR(S94*Vlookups!$A$16,"")</f>
        <v>0</v>
      </c>
      <c r="T301" s="60">
        <f>IFERROR(T94*Vlookups!$A$16,"")</f>
        <v>0</v>
      </c>
      <c r="U301" s="60">
        <f>IFERROR(U94*Vlookups!$A$16,"")</f>
        <v>0</v>
      </c>
      <c r="V301" s="60">
        <f>IFERROR(V94*Vlookups!$A$16,"")</f>
        <v>0</v>
      </c>
      <c r="W301" s="60">
        <f>IFERROR(W94*Vlookups!$A$16,"")</f>
        <v>0</v>
      </c>
      <c r="X301" s="60">
        <f>IFERROR(X94*Vlookups!$A$16,"")</f>
        <v>0</v>
      </c>
      <c r="Y301" s="60">
        <f>IFERROR(Y94*Vlookups!$A$16,"")</f>
        <v>0</v>
      </c>
      <c r="Z301" s="60">
        <f>IFERROR(Z94*Vlookups!$A$16,"")</f>
        <v>0</v>
      </c>
      <c r="AA301" s="60">
        <f>IFERROR(AA94*Vlookups!$A$16,"")</f>
        <v>0</v>
      </c>
      <c r="AB301" s="60">
        <f>IFERROR(AB94*Vlookups!$A$16,"")</f>
        <v>0</v>
      </c>
      <c r="AC301" s="60">
        <f>IFERROR(AC94*Vlookups!$A$16,"")</f>
        <v>0</v>
      </c>
      <c r="AD301" s="60">
        <f>IFERROR(AD94*Vlookups!$A$16,"")</f>
        <v>0</v>
      </c>
      <c r="AE301" s="60">
        <f>IFERROR(AE94*Vlookups!$A$16,"")</f>
        <v>0</v>
      </c>
      <c r="AF301" s="60">
        <f>IFERROR(AF94*Vlookups!$A$16,"")</f>
        <v>0</v>
      </c>
      <c r="AG301" s="60">
        <f>IFERROR(AG94*Vlookups!$A$16,"")</f>
        <v>0</v>
      </c>
      <c r="AH301" s="60">
        <f>IFERROR(AH94*Vlookups!$A$16,"")</f>
        <v>0</v>
      </c>
      <c r="AI301" s="60">
        <f>IFERROR(AI94*Vlookups!$A$16,"")</f>
        <v>0</v>
      </c>
      <c r="AJ301" s="60">
        <f>IFERROR(AJ94*Vlookups!$A$16,"")</f>
        <v>0</v>
      </c>
      <c r="AK301" s="60">
        <f>IFERROR(AK94*Vlookups!$A$16,"")</f>
        <v>0</v>
      </c>
      <c r="AL301" s="60">
        <f>IFERROR(AL94*Vlookups!$A$16,"")</f>
        <v>0</v>
      </c>
      <c r="AM301" s="60">
        <f>IFERROR(AM94*Vlookups!$A$16,"")</f>
        <v>0</v>
      </c>
      <c r="AN301" s="60">
        <f>IFERROR(AN94*Vlookups!$A$16,"")</f>
        <v>0</v>
      </c>
    </row>
    <row r="302" spans="4:40" hidden="1" x14ac:dyDescent="0.45">
      <c r="D302" s="60">
        <f>IFERROR(D95*Vlookups!$A$16,"")</f>
        <v>0</v>
      </c>
      <c r="E302" s="60">
        <f>IFERROR(E95*Vlookups!$A$16,"")</f>
        <v>0</v>
      </c>
      <c r="F302" s="60">
        <f>IFERROR(F95*Vlookups!$A$16,"")</f>
        <v>0</v>
      </c>
      <c r="G302" s="60">
        <f>IFERROR(G95*Vlookups!$A$16,"")</f>
        <v>0</v>
      </c>
      <c r="H302" s="60">
        <f>IFERROR(H95*Vlookups!$A$16,"")</f>
        <v>0</v>
      </c>
      <c r="I302" s="60">
        <f>IFERROR(I95*Vlookups!$A$16,"")</f>
        <v>0</v>
      </c>
      <c r="J302" s="60">
        <f>IFERROR(J95*Vlookups!$A$16,"")</f>
        <v>0</v>
      </c>
      <c r="K302" s="60">
        <f>IFERROR(K95*Vlookups!$A$16,"")</f>
        <v>0</v>
      </c>
      <c r="L302" s="60">
        <f>IFERROR(L95*Vlookups!$A$16,"")</f>
        <v>0</v>
      </c>
      <c r="M302" s="60">
        <f>IFERROR(M95*Vlookups!$A$16,"")</f>
        <v>0</v>
      </c>
      <c r="N302" s="60">
        <f>IFERROR(N95*Vlookups!$A$16,"")</f>
        <v>0</v>
      </c>
      <c r="O302" s="60">
        <f>IFERROR(O95*Vlookups!$A$16,"")</f>
        <v>0</v>
      </c>
      <c r="P302" s="60">
        <f>IFERROR(P95*Vlookups!$A$16,"")</f>
        <v>0</v>
      </c>
      <c r="Q302" s="60">
        <f>IFERROR(Q95*Vlookups!$A$16,"")</f>
        <v>0</v>
      </c>
      <c r="R302" s="60">
        <f>IFERROR(R95*Vlookups!$A$16,"")</f>
        <v>0</v>
      </c>
      <c r="S302" s="60">
        <f>IFERROR(S95*Vlookups!$A$16,"")</f>
        <v>0</v>
      </c>
      <c r="T302" s="60">
        <f>IFERROR(T95*Vlookups!$A$16,"")</f>
        <v>0</v>
      </c>
      <c r="U302" s="60">
        <f>IFERROR(U95*Vlookups!$A$16,"")</f>
        <v>0</v>
      </c>
      <c r="V302" s="60">
        <f>IFERROR(V95*Vlookups!$A$16,"")</f>
        <v>0</v>
      </c>
      <c r="W302" s="60">
        <f>IFERROR(W95*Vlookups!$A$16,"")</f>
        <v>0</v>
      </c>
      <c r="X302" s="60">
        <f>IFERROR(X95*Vlookups!$A$16,"")</f>
        <v>0</v>
      </c>
      <c r="Y302" s="60">
        <f>IFERROR(Y95*Vlookups!$A$16,"")</f>
        <v>0</v>
      </c>
      <c r="Z302" s="60">
        <f>IFERROR(Z95*Vlookups!$A$16,"")</f>
        <v>0</v>
      </c>
      <c r="AA302" s="60">
        <f>IFERROR(AA95*Vlookups!$A$16,"")</f>
        <v>0</v>
      </c>
      <c r="AB302" s="60">
        <f>IFERROR(AB95*Vlookups!$A$16,"")</f>
        <v>0</v>
      </c>
      <c r="AC302" s="60">
        <f>IFERROR(AC95*Vlookups!$A$16,"")</f>
        <v>0</v>
      </c>
      <c r="AD302" s="60">
        <f>IFERROR(AD95*Vlookups!$A$16,"")</f>
        <v>0</v>
      </c>
      <c r="AE302" s="60">
        <f>IFERROR(AE95*Vlookups!$A$16,"")</f>
        <v>0</v>
      </c>
      <c r="AF302" s="60">
        <f>IFERROR(AF95*Vlookups!$A$16,"")</f>
        <v>0</v>
      </c>
      <c r="AG302" s="60">
        <f>IFERROR(AG95*Vlookups!$A$16,"")</f>
        <v>0</v>
      </c>
      <c r="AH302" s="60">
        <f>IFERROR(AH95*Vlookups!$A$16,"")</f>
        <v>0</v>
      </c>
      <c r="AI302" s="60">
        <f>IFERROR(AI95*Vlookups!$A$16,"")</f>
        <v>0</v>
      </c>
      <c r="AJ302" s="60">
        <f>IFERROR(AJ95*Vlookups!$A$16,"")</f>
        <v>0</v>
      </c>
      <c r="AK302" s="60">
        <f>IFERROR(AK95*Vlookups!$A$16,"")</f>
        <v>0</v>
      </c>
      <c r="AL302" s="60">
        <f>IFERROR(AL95*Vlookups!$A$16,"")</f>
        <v>0</v>
      </c>
      <c r="AM302" s="60">
        <f>IFERROR(AM95*Vlookups!$A$16,"")</f>
        <v>0</v>
      </c>
      <c r="AN302" s="60">
        <f>IFERROR(AN95*Vlookups!$A$16,"")</f>
        <v>0</v>
      </c>
    </row>
    <row r="303" spans="4:40" hidden="1" x14ac:dyDescent="0.45">
      <c r="D303" s="60">
        <f>IFERROR(D96*Vlookups!$A$16,"")</f>
        <v>0</v>
      </c>
      <c r="E303" s="60">
        <f>IFERROR(E96*Vlookups!$A$16,"")</f>
        <v>0</v>
      </c>
      <c r="F303" s="60">
        <f>IFERROR(F96*Vlookups!$A$16,"")</f>
        <v>0</v>
      </c>
      <c r="G303" s="60">
        <f>IFERROR(G96*Vlookups!$A$16,"")</f>
        <v>0</v>
      </c>
      <c r="H303" s="60">
        <f>IFERROR(H96*Vlookups!$A$16,"")</f>
        <v>0</v>
      </c>
      <c r="I303" s="60">
        <f>IFERROR(I96*Vlookups!$A$16,"")</f>
        <v>0</v>
      </c>
      <c r="J303" s="60">
        <f>IFERROR(J96*Vlookups!$A$16,"")</f>
        <v>0</v>
      </c>
      <c r="K303" s="60">
        <f>IFERROR(K96*Vlookups!$A$16,"")</f>
        <v>0</v>
      </c>
      <c r="L303" s="60">
        <f>IFERROR(L96*Vlookups!$A$16,"")</f>
        <v>0</v>
      </c>
      <c r="M303" s="60">
        <f>IFERROR(M96*Vlookups!$A$16,"")</f>
        <v>0</v>
      </c>
      <c r="N303" s="60">
        <f>IFERROR(N96*Vlookups!$A$16,"")</f>
        <v>0</v>
      </c>
      <c r="O303" s="60">
        <f>IFERROR(O96*Vlookups!$A$16,"")</f>
        <v>0</v>
      </c>
      <c r="P303" s="60">
        <f>IFERROR(P96*Vlookups!$A$16,"")</f>
        <v>0</v>
      </c>
      <c r="Q303" s="60">
        <f>IFERROR(Q96*Vlookups!$A$16,"")</f>
        <v>0</v>
      </c>
      <c r="R303" s="60">
        <f>IFERROR(R96*Vlookups!$A$16,"")</f>
        <v>0</v>
      </c>
      <c r="S303" s="60">
        <f>IFERROR(S96*Vlookups!$A$16,"")</f>
        <v>0</v>
      </c>
      <c r="T303" s="60">
        <f>IFERROR(T96*Vlookups!$A$16,"")</f>
        <v>0</v>
      </c>
      <c r="U303" s="60">
        <f>IFERROR(U96*Vlookups!$A$16,"")</f>
        <v>0</v>
      </c>
      <c r="V303" s="60">
        <f>IFERROR(V96*Vlookups!$A$16,"")</f>
        <v>0</v>
      </c>
      <c r="W303" s="60">
        <f>IFERROR(W96*Vlookups!$A$16,"")</f>
        <v>0</v>
      </c>
      <c r="X303" s="60">
        <f>IFERROR(X96*Vlookups!$A$16,"")</f>
        <v>0</v>
      </c>
      <c r="Y303" s="60">
        <f>IFERROR(Y96*Vlookups!$A$16,"")</f>
        <v>0</v>
      </c>
      <c r="Z303" s="60">
        <f>IFERROR(Z96*Vlookups!$A$16,"")</f>
        <v>0</v>
      </c>
      <c r="AA303" s="60">
        <f>IFERROR(AA96*Vlookups!$A$16,"")</f>
        <v>0</v>
      </c>
      <c r="AB303" s="60">
        <f>IFERROR(AB96*Vlookups!$A$16,"")</f>
        <v>0</v>
      </c>
      <c r="AC303" s="60">
        <f>IFERROR(AC96*Vlookups!$A$16,"")</f>
        <v>0</v>
      </c>
      <c r="AD303" s="60">
        <f>IFERROR(AD96*Vlookups!$A$16,"")</f>
        <v>0</v>
      </c>
      <c r="AE303" s="60">
        <f>IFERROR(AE96*Vlookups!$A$16,"")</f>
        <v>0</v>
      </c>
      <c r="AF303" s="60">
        <f>IFERROR(AF96*Vlookups!$A$16,"")</f>
        <v>0</v>
      </c>
      <c r="AG303" s="60">
        <f>IFERROR(AG96*Vlookups!$A$16,"")</f>
        <v>0</v>
      </c>
      <c r="AH303" s="60">
        <f>IFERROR(AH96*Vlookups!$A$16,"")</f>
        <v>0</v>
      </c>
      <c r="AI303" s="60">
        <f>IFERROR(AI96*Vlookups!$A$16,"")</f>
        <v>0</v>
      </c>
      <c r="AJ303" s="60">
        <f>IFERROR(AJ96*Vlookups!$A$16,"")</f>
        <v>0</v>
      </c>
      <c r="AK303" s="60">
        <f>IFERROR(AK96*Vlookups!$A$16,"")</f>
        <v>0</v>
      </c>
      <c r="AL303" s="60">
        <f>IFERROR(AL96*Vlookups!$A$16,"")</f>
        <v>0</v>
      </c>
      <c r="AM303" s="60">
        <f>IFERROR(AM96*Vlookups!$A$16,"")</f>
        <v>0</v>
      </c>
      <c r="AN303" s="60">
        <f>IFERROR(AN96*Vlookups!$A$16,"")</f>
        <v>0</v>
      </c>
    </row>
    <row r="304" spans="4:40" hidden="1" x14ac:dyDescent="0.45">
      <c r="D304" s="60">
        <f>IFERROR(D97*Vlookups!$A$16,"")</f>
        <v>0</v>
      </c>
      <c r="E304" s="60">
        <f>IFERROR(E97*Vlookups!$A$16,"")</f>
        <v>0</v>
      </c>
      <c r="F304" s="60">
        <f>IFERROR(F97*Vlookups!$A$16,"")</f>
        <v>0</v>
      </c>
      <c r="G304" s="60">
        <f>IFERROR(G97*Vlookups!$A$16,"")</f>
        <v>0</v>
      </c>
      <c r="H304" s="60">
        <f>IFERROR(H97*Vlookups!$A$16,"")</f>
        <v>0</v>
      </c>
      <c r="I304" s="60">
        <f>IFERROR(I97*Vlookups!$A$16,"")</f>
        <v>0</v>
      </c>
      <c r="J304" s="60">
        <f>IFERROR(J97*Vlookups!$A$16,"")</f>
        <v>0</v>
      </c>
      <c r="K304" s="60">
        <f>IFERROR(K97*Vlookups!$A$16,"")</f>
        <v>0</v>
      </c>
      <c r="L304" s="60">
        <f>IFERROR(L97*Vlookups!$A$16,"")</f>
        <v>0</v>
      </c>
      <c r="M304" s="60">
        <f>IFERROR(M97*Vlookups!$A$16,"")</f>
        <v>0</v>
      </c>
      <c r="N304" s="60">
        <f>IFERROR(N97*Vlookups!$A$16,"")</f>
        <v>0</v>
      </c>
      <c r="O304" s="60">
        <f>IFERROR(O97*Vlookups!$A$16,"")</f>
        <v>0</v>
      </c>
      <c r="P304" s="60">
        <f>IFERROR(P97*Vlookups!$A$16,"")</f>
        <v>0</v>
      </c>
      <c r="Q304" s="60">
        <f>IFERROR(Q97*Vlookups!$A$16,"")</f>
        <v>0</v>
      </c>
      <c r="R304" s="60">
        <f>IFERROR(R97*Vlookups!$A$16,"")</f>
        <v>0</v>
      </c>
      <c r="S304" s="60">
        <f>IFERROR(S97*Vlookups!$A$16,"")</f>
        <v>0</v>
      </c>
      <c r="T304" s="60">
        <f>IFERROR(T97*Vlookups!$A$16,"")</f>
        <v>0</v>
      </c>
      <c r="U304" s="60">
        <f>IFERROR(U97*Vlookups!$A$16,"")</f>
        <v>0</v>
      </c>
      <c r="V304" s="60">
        <f>IFERROR(V97*Vlookups!$A$16,"")</f>
        <v>0</v>
      </c>
      <c r="W304" s="60">
        <f>IFERROR(W97*Vlookups!$A$16,"")</f>
        <v>0</v>
      </c>
      <c r="X304" s="60">
        <f>IFERROR(X97*Vlookups!$A$16,"")</f>
        <v>0</v>
      </c>
      <c r="Y304" s="60">
        <f>IFERROR(Y97*Vlookups!$A$16,"")</f>
        <v>0</v>
      </c>
      <c r="Z304" s="60">
        <f>IFERROR(Z97*Vlookups!$A$16,"")</f>
        <v>0</v>
      </c>
      <c r="AA304" s="60">
        <f>IFERROR(AA97*Vlookups!$A$16,"")</f>
        <v>0</v>
      </c>
      <c r="AB304" s="60">
        <f>IFERROR(AB97*Vlookups!$A$16,"")</f>
        <v>0</v>
      </c>
      <c r="AC304" s="60">
        <f>IFERROR(AC97*Vlookups!$A$16,"")</f>
        <v>0</v>
      </c>
      <c r="AD304" s="60">
        <f>IFERROR(AD97*Vlookups!$A$16,"")</f>
        <v>0</v>
      </c>
      <c r="AE304" s="60">
        <f>IFERROR(AE97*Vlookups!$A$16,"")</f>
        <v>0</v>
      </c>
      <c r="AF304" s="60">
        <f>IFERROR(AF97*Vlookups!$A$16,"")</f>
        <v>0</v>
      </c>
      <c r="AG304" s="60">
        <f>IFERROR(AG97*Vlookups!$A$16,"")</f>
        <v>0</v>
      </c>
      <c r="AH304" s="60">
        <f>IFERROR(AH97*Vlookups!$A$16,"")</f>
        <v>0</v>
      </c>
      <c r="AI304" s="60">
        <f>IFERROR(AI97*Vlookups!$A$16,"")</f>
        <v>0</v>
      </c>
      <c r="AJ304" s="60">
        <f>IFERROR(AJ97*Vlookups!$A$16,"")</f>
        <v>0</v>
      </c>
      <c r="AK304" s="60">
        <f>IFERROR(AK97*Vlookups!$A$16,"")</f>
        <v>0</v>
      </c>
      <c r="AL304" s="60">
        <f>IFERROR(AL97*Vlookups!$A$16,"")</f>
        <v>0</v>
      </c>
      <c r="AM304" s="60">
        <f>IFERROR(AM97*Vlookups!$A$16,"")</f>
        <v>0</v>
      </c>
      <c r="AN304" s="60">
        <f>IFERROR(AN97*Vlookups!$A$16,"")</f>
        <v>0</v>
      </c>
    </row>
    <row r="305" spans="4:40" hidden="1" x14ac:dyDescent="0.45">
      <c r="D305" s="60">
        <f>IFERROR(D98*Vlookups!$A$16,"")</f>
        <v>0</v>
      </c>
      <c r="E305" s="60">
        <f>IFERROR(E98*Vlookups!$A$16,"")</f>
        <v>0</v>
      </c>
      <c r="F305" s="60">
        <f>IFERROR(F98*Vlookups!$A$16,"")</f>
        <v>0</v>
      </c>
      <c r="G305" s="60">
        <f>IFERROR(G98*Vlookups!$A$16,"")</f>
        <v>0</v>
      </c>
      <c r="H305" s="60">
        <f>IFERROR(H98*Vlookups!$A$16,"")</f>
        <v>0</v>
      </c>
      <c r="I305" s="60">
        <f>IFERROR(I98*Vlookups!$A$16,"")</f>
        <v>0</v>
      </c>
      <c r="J305" s="60">
        <f>IFERROR(J98*Vlookups!$A$16,"")</f>
        <v>0</v>
      </c>
      <c r="K305" s="60">
        <f>IFERROR(K98*Vlookups!$A$16,"")</f>
        <v>0</v>
      </c>
      <c r="L305" s="60">
        <f>IFERROR(L98*Vlookups!$A$16,"")</f>
        <v>0</v>
      </c>
      <c r="M305" s="60">
        <f>IFERROR(M98*Vlookups!$A$16,"")</f>
        <v>0</v>
      </c>
      <c r="N305" s="60">
        <f>IFERROR(N98*Vlookups!$A$16,"")</f>
        <v>0</v>
      </c>
      <c r="O305" s="60">
        <f>IFERROR(O98*Vlookups!$A$16,"")</f>
        <v>0</v>
      </c>
      <c r="P305" s="60">
        <f>IFERROR(P98*Vlookups!$A$16,"")</f>
        <v>0</v>
      </c>
      <c r="Q305" s="60">
        <f>IFERROR(Q98*Vlookups!$A$16,"")</f>
        <v>0</v>
      </c>
      <c r="R305" s="60">
        <f>IFERROR(R98*Vlookups!$A$16,"")</f>
        <v>0</v>
      </c>
      <c r="S305" s="60">
        <f>IFERROR(S98*Vlookups!$A$16,"")</f>
        <v>0</v>
      </c>
      <c r="T305" s="60">
        <f>IFERROR(T98*Vlookups!$A$16,"")</f>
        <v>0</v>
      </c>
      <c r="U305" s="60">
        <f>IFERROR(U98*Vlookups!$A$16,"")</f>
        <v>0</v>
      </c>
      <c r="V305" s="60">
        <f>IFERROR(V98*Vlookups!$A$16,"")</f>
        <v>0</v>
      </c>
      <c r="W305" s="60">
        <f>IFERROR(W98*Vlookups!$A$16,"")</f>
        <v>0</v>
      </c>
      <c r="X305" s="60">
        <f>IFERROR(X98*Vlookups!$A$16,"")</f>
        <v>0</v>
      </c>
      <c r="Y305" s="60">
        <f>IFERROR(Y98*Vlookups!$A$16,"")</f>
        <v>0</v>
      </c>
      <c r="Z305" s="60">
        <f>IFERROR(Z98*Vlookups!$A$16,"")</f>
        <v>0</v>
      </c>
      <c r="AA305" s="60">
        <f>IFERROR(AA98*Vlookups!$A$16,"")</f>
        <v>0</v>
      </c>
      <c r="AB305" s="60">
        <f>IFERROR(AB98*Vlookups!$A$16,"")</f>
        <v>0</v>
      </c>
      <c r="AC305" s="60">
        <f>IFERROR(AC98*Vlookups!$A$16,"")</f>
        <v>0</v>
      </c>
      <c r="AD305" s="60">
        <f>IFERROR(AD98*Vlookups!$A$16,"")</f>
        <v>0</v>
      </c>
      <c r="AE305" s="60">
        <f>IFERROR(AE98*Vlookups!$A$16,"")</f>
        <v>0</v>
      </c>
      <c r="AF305" s="60">
        <f>IFERROR(AF98*Vlookups!$A$16,"")</f>
        <v>0</v>
      </c>
      <c r="AG305" s="60">
        <f>IFERROR(AG98*Vlookups!$A$16,"")</f>
        <v>0</v>
      </c>
      <c r="AH305" s="60">
        <f>IFERROR(AH98*Vlookups!$A$16,"")</f>
        <v>0</v>
      </c>
      <c r="AI305" s="60">
        <f>IFERROR(AI98*Vlookups!$A$16,"")</f>
        <v>0</v>
      </c>
      <c r="AJ305" s="60">
        <f>IFERROR(AJ98*Vlookups!$A$16,"")</f>
        <v>0</v>
      </c>
      <c r="AK305" s="60">
        <f>IFERROR(AK98*Vlookups!$A$16,"")</f>
        <v>0</v>
      </c>
      <c r="AL305" s="60">
        <f>IFERROR(AL98*Vlookups!$A$16,"")</f>
        <v>0</v>
      </c>
      <c r="AM305" s="60">
        <f>IFERROR(AM98*Vlookups!$A$16,"")</f>
        <v>0</v>
      </c>
      <c r="AN305" s="60">
        <f>IFERROR(AN98*Vlookups!$A$16,"")</f>
        <v>0</v>
      </c>
    </row>
    <row r="306" spans="4:40" hidden="1" x14ac:dyDescent="0.45">
      <c r="D306" s="60">
        <f>IFERROR(D99*Vlookups!$A$16,"")</f>
        <v>0</v>
      </c>
      <c r="E306" s="60">
        <f>IFERROR(E99*Vlookups!$A$16,"")</f>
        <v>0</v>
      </c>
      <c r="F306" s="60">
        <f>IFERROR(F99*Vlookups!$A$16,"")</f>
        <v>0</v>
      </c>
      <c r="G306" s="60">
        <f>IFERROR(G99*Vlookups!$A$16,"")</f>
        <v>0</v>
      </c>
      <c r="H306" s="60">
        <f>IFERROR(H99*Vlookups!$A$16,"")</f>
        <v>0</v>
      </c>
      <c r="I306" s="60">
        <f>IFERROR(I99*Vlookups!$A$16,"")</f>
        <v>0</v>
      </c>
      <c r="J306" s="60">
        <f>IFERROR(J99*Vlookups!$A$16,"")</f>
        <v>0</v>
      </c>
      <c r="K306" s="60">
        <f>IFERROR(K99*Vlookups!$A$16,"")</f>
        <v>0</v>
      </c>
      <c r="L306" s="60">
        <f>IFERROR(L99*Vlookups!$A$16,"")</f>
        <v>0</v>
      </c>
      <c r="M306" s="60">
        <f>IFERROR(M99*Vlookups!$A$16,"")</f>
        <v>0</v>
      </c>
      <c r="N306" s="60">
        <f>IFERROR(N99*Vlookups!$A$16,"")</f>
        <v>0</v>
      </c>
      <c r="O306" s="60">
        <f>IFERROR(O99*Vlookups!$A$16,"")</f>
        <v>0</v>
      </c>
      <c r="P306" s="60">
        <f>IFERROR(P99*Vlookups!$A$16,"")</f>
        <v>0</v>
      </c>
      <c r="Q306" s="60">
        <f>IFERROR(Q99*Vlookups!$A$16,"")</f>
        <v>0</v>
      </c>
      <c r="R306" s="60">
        <f>IFERROR(R99*Vlookups!$A$16,"")</f>
        <v>0</v>
      </c>
      <c r="S306" s="60">
        <f>IFERROR(S99*Vlookups!$A$16,"")</f>
        <v>0</v>
      </c>
      <c r="T306" s="60">
        <f>IFERROR(T99*Vlookups!$A$16,"")</f>
        <v>0</v>
      </c>
      <c r="U306" s="60">
        <f>IFERROR(U99*Vlookups!$A$16,"")</f>
        <v>0</v>
      </c>
      <c r="V306" s="60">
        <f>IFERROR(V99*Vlookups!$A$16,"")</f>
        <v>0</v>
      </c>
      <c r="W306" s="60">
        <f>IFERROR(W99*Vlookups!$A$16,"")</f>
        <v>0</v>
      </c>
      <c r="X306" s="60">
        <f>IFERROR(X99*Vlookups!$A$16,"")</f>
        <v>0</v>
      </c>
      <c r="Y306" s="60">
        <f>IFERROR(Y99*Vlookups!$A$16,"")</f>
        <v>0</v>
      </c>
      <c r="Z306" s="60">
        <f>IFERROR(Z99*Vlookups!$A$16,"")</f>
        <v>0</v>
      </c>
      <c r="AA306" s="60">
        <f>IFERROR(AA99*Vlookups!$A$16,"")</f>
        <v>0</v>
      </c>
      <c r="AB306" s="60">
        <f>IFERROR(AB99*Vlookups!$A$16,"")</f>
        <v>0</v>
      </c>
      <c r="AC306" s="60">
        <f>IFERROR(AC99*Vlookups!$A$16,"")</f>
        <v>0</v>
      </c>
      <c r="AD306" s="60">
        <f>IFERROR(AD99*Vlookups!$A$16,"")</f>
        <v>0</v>
      </c>
      <c r="AE306" s="60">
        <f>IFERROR(AE99*Vlookups!$A$16,"")</f>
        <v>0</v>
      </c>
      <c r="AF306" s="60">
        <f>IFERROR(AF99*Vlookups!$A$16,"")</f>
        <v>0</v>
      </c>
      <c r="AG306" s="60">
        <f>IFERROR(AG99*Vlookups!$A$16,"")</f>
        <v>0</v>
      </c>
      <c r="AH306" s="60">
        <f>IFERROR(AH99*Vlookups!$A$16,"")</f>
        <v>0</v>
      </c>
      <c r="AI306" s="60">
        <f>IFERROR(AI99*Vlookups!$A$16,"")</f>
        <v>0</v>
      </c>
      <c r="AJ306" s="60">
        <f>IFERROR(AJ99*Vlookups!$A$16,"")</f>
        <v>0</v>
      </c>
      <c r="AK306" s="60">
        <f>IFERROR(AK99*Vlookups!$A$16,"")</f>
        <v>0</v>
      </c>
      <c r="AL306" s="60">
        <f>IFERROR(AL99*Vlookups!$A$16,"")</f>
        <v>0</v>
      </c>
      <c r="AM306" s="60">
        <f>IFERROR(AM99*Vlookups!$A$16,"")</f>
        <v>0</v>
      </c>
      <c r="AN306" s="60">
        <f>IFERROR(AN99*Vlookups!$A$16,"")</f>
        <v>0</v>
      </c>
    </row>
    <row r="307" spans="4:40" hidden="1" x14ac:dyDescent="0.45">
      <c r="D307" s="60">
        <f>IFERROR(D100*Vlookups!$A$16,"")</f>
        <v>0</v>
      </c>
      <c r="E307" s="60">
        <f>IFERROR(E100*Vlookups!$A$16,"")</f>
        <v>0</v>
      </c>
      <c r="F307" s="60">
        <f>IFERROR(F100*Vlookups!$A$16,"")</f>
        <v>0</v>
      </c>
      <c r="G307" s="60">
        <f>IFERROR(G100*Vlookups!$A$16,"")</f>
        <v>0</v>
      </c>
      <c r="H307" s="60">
        <f>IFERROR(H100*Vlookups!$A$16,"")</f>
        <v>0</v>
      </c>
      <c r="I307" s="60">
        <f>IFERROR(I100*Vlookups!$A$16,"")</f>
        <v>0</v>
      </c>
      <c r="J307" s="60">
        <f>IFERROR(J100*Vlookups!$A$16,"")</f>
        <v>0</v>
      </c>
      <c r="K307" s="60">
        <f>IFERROR(K100*Vlookups!$A$16,"")</f>
        <v>0</v>
      </c>
      <c r="L307" s="60">
        <f>IFERROR(L100*Vlookups!$A$16,"")</f>
        <v>0</v>
      </c>
      <c r="M307" s="60">
        <f>IFERROR(M100*Vlookups!$A$16,"")</f>
        <v>0</v>
      </c>
      <c r="N307" s="60">
        <f>IFERROR(N100*Vlookups!$A$16,"")</f>
        <v>0</v>
      </c>
      <c r="O307" s="60">
        <f>IFERROR(O100*Vlookups!$A$16,"")</f>
        <v>0</v>
      </c>
      <c r="P307" s="60">
        <f>IFERROR(P100*Vlookups!$A$16,"")</f>
        <v>0</v>
      </c>
      <c r="Q307" s="60">
        <f>IFERROR(Q100*Vlookups!$A$16,"")</f>
        <v>0</v>
      </c>
      <c r="R307" s="60">
        <f>IFERROR(R100*Vlookups!$A$16,"")</f>
        <v>0</v>
      </c>
      <c r="S307" s="60">
        <f>IFERROR(S100*Vlookups!$A$16,"")</f>
        <v>0</v>
      </c>
      <c r="T307" s="60">
        <f>IFERROR(T100*Vlookups!$A$16,"")</f>
        <v>0</v>
      </c>
      <c r="U307" s="60">
        <f>IFERROR(U100*Vlookups!$A$16,"")</f>
        <v>0</v>
      </c>
      <c r="V307" s="60">
        <f>IFERROR(V100*Vlookups!$A$16,"")</f>
        <v>0</v>
      </c>
      <c r="W307" s="60">
        <f>IFERROR(W100*Vlookups!$A$16,"")</f>
        <v>0</v>
      </c>
      <c r="X307" s="60">
        <f>IFERROR(X100*Vlookups!$A$16,"")</f>
        <v>0</v>
      </c>
      <c r="Y307" s="60">
        <f>IFERROR(Y100*Vlookups!$A$16,"")</f>
        <v>0</v>
      </c>
      <c r="Z307" s="60">
        <f>IFERROR(Z100*Vlookups!$A$16,"")</f>
        <v>0</v>
      </c>
      <c r="AA307" s="60">
        <f>IFERROR(AA100*Vlookups!$A$16,"")</f>
        <v>0</v>
      </c>
      <c r="AB307" s="60">
        <f>IFERROR(AB100*Vlookups!$A$16,"")</f>
        <v>0</v>
      </c>
      <c r="AC307" s="60">
        <f>IFERROR(AC100*Vlookups!$A$16,"")</f>
        <v>0</v>
      </c>
      <c r="AD307" s="60">
        <f>IFERROR(AD100*Vlookups!$A$16,"")</f>
        <v>0</v>
      </c>
      <c r="AE307" s="60">
        <f>IFERROR(AE100*Vlookups!$A$16,"")</f>
        <v>0</v>
      </c>
      <c r="AF307" s="60">
        <f>IFERROR(AF100*Vlookups!$A$16,"")</f>
        <v>0</v>
      </c>
      <c r="AG307" s="60">
        <f>IFERROR(AG100*Vlookups!$A$16,"")</f>
        <v>0</v>
      </c>
      <c r="AH307" s="60">
        <f>IFERROR(AH100*Vlookups!$A$16,"")</f>
        <v>0</v>
      </c>
      <c r="AI307" s="60">
        <f>IFERROR(AI100*Vlookups!$A$16,"")</f>
        <v>0</v>
      </c>
      <c r="AJ307" s="60">
        <f>IFERROR(AJ100*Vlookups!$A$16,"")</f>
        <v>0</v>
      </c>
      <c r="AK307" s="60">
        <f>IFERROR(AK100*Vlookups!$A$16,"")</f>
        <v>0</v>
      </c>
      <c r="AL307" s="60">
        <f>IFERROR(AL100*Vlookups!$A$16,"")</f>
        <v>0</v>
      </c>
      <c r="AM307" s="60">
        <f>IFERROR(AM100*Vlookups!$A$16,"")</f>
        <v>0</v>
      </c>
      <c r="AN307" s="60">
        <f>IFERROR(AN100*Vlookups!$A$16,"")</f>
        <v>0</v>
      </c>
    </row>
    <row r="308" spans="4:40" hidden="1" x14ac:dyDescent="0.45">
      <c r="D308" s="60">
        <f>IFERROR(D101*Vlookups!$A$16,"")</f>
        <v>0</v>
      </c>
      <c r="E308" s="60">
        <f>IFERROR(E101*Vlookups!$A$16,"")</f>
        <v>0</v>
      </c>
      <c r="F308" s="60">
        <f>IFERROR(F101*Vlookups!$A$16,"")</f>
        <v>0</v>
      </c>
      <c r="G308" s="60">
        <f>IFERROR(G101*Vlookups!$A$16,"")</f>
        <v>0</v>
      </c>
      <c r="H308" s="60">
        <f>IFERROR(H101*Vlookups!$A$16,"")</f>
        <v>0</v>
      </c>
      <c r="I308" s="60">
        <f>IFERROR(I101*Vlookups!$A$16,"")</f>
        <v>0</v>
      </c>
      <c r="J308" s="60">
        <f>IFERROR(J101*Vlookups!$A$16,"")</f>
        <v>0</v>
      </c>
      <c r="K308" s="60">
        <f>IFERROR(K101*Vlookups!$A$16,"")</f>
        <v>0</v>
      </c>
      <c r="L308" s="60">
        <f>IFERROR(L101*Vlookups!$A$16,"")</f>
        <v>0</v>
      </c>
      <c r="M308" s="60">
        <f>IFERROR(M101*Vlookups!$A$16,"")</f>
        <v>0</v>
      </c>
      <c r="N308" s="60">
        <f>IFERROR(N101*Vlookups!$A$16,"")</f>
        <v>0</v>
      </c>
      <c r="O308" s="60">
        <f>IFERROR(O101*Vlookups!$A$16,"")</f>
        <v>0</v>
      </c>
      <c r="P308" s="60">
        <f>IFERROR(P101*Vlookups!$A$16,"")</f>
        <v>0</v>
      </c>
      <c r="Q308" s="60">
        <f>IFERROR(Q101*Vlookups!$A$16,"")</f>
        <v>0</v>
      </c>
      <c r="R308" s="60">
        <f>IFERROR(R101*Vlookups!$A$16,"")</f>
        <v>0</v>
      </c>
      <c r="S308" s="60">
        <f>IFERROR(S101*Vlookups!$A$16,"")</f>
        <v>0</v>
      </c>
      <c r="T308" s="60">
        <f>IFERROR(T101*Vlookups!$A$16,"")</f>
        <v>0</v>
      </c>
      <c r="U308" s="60">
        <f>IFERROR(U101*Vlookups!$A$16,"")</f>
        <v>0</v>
      </c>
      <c r="V308" s="60">
        <f>IFERROR(V101*Vlookups!$A$16,"")</f>
        <v>0</v>
      </c>
      <c r="W308" s="60">
        <f>IFERROR(W101*Vlookups!$A$16,"")</f>
        <v>0</v>
      </c>
      <c r="X308" s="60">
        <f>IFERROR(X101*Vlookups!$A$16,"")</f>
        <v>0</v>
      </c>
      <c r="Y308" s="60">
        <f>IFERROR(Y101*Vlookups!$A$16,"")</f>
        <v>0</v>
      </c>
      <c r="Z308" s="60">
        <f>IFERROR(Z101*Vlookups!$A$16,"")</f>
        <v>0</v>
      </c>
      <c r="AA308" s="60">
        <f>IFERROR(AA101*Vlookups!$A$16,"")</f>
        <v>0</v>
      </c>
      <c r="AB308" s="60">
        <f>IFERROR(AB101*Vlookups!$A$16,"")</f>
        <v>0</v>
      </c>
      <c r="AC308" s="60">
        <f>IFERROR(AC101*Vlookups!$A$16,"")</f>
        <v>0</v>
      </c>
      <c r="AD308" s="60">
        <f>IFERROR(AD101*Vlookups!$A$16,"")</f>
        <v>0</v>
      </c>
      <c r="AE308" s="60">
        <f>IFERROR(AE101*Vlookups!$A$16,"")</f>
        <v>0</v>
      </c>
      <c r="AF308" s="60">
        <f>IFERROR(AF101*Vlookups!$A$16,"")</f>
        <v>0</v>
      </c>
      <c r="AG308" s="60">
        <f>IFERROR(AG101*Vlookups!$A$16,"")</f>
        <v>0</v>
      </c>
      <c r="AH308" s="60">
        <f>IFERROR(AH101*Vlookups!$A$16,"")</f>
        <v>0</v>
      </c>
      <c r="AI308" s="60">
        <f>IFERROR(AI101*Vlookups!$A$16,"")</f>
        <v>0</v>
      </c>
      <c r="AJ308" s="60">
        <f>IFERROR(AJ101*Vlookups!$A$16,"")</f>
        <v>0</v>
      </c>
      <c r="AK308" s="60">
        <f>IFERROR(AK101*Vlookups!$A$16,"")</f>
        <v>0</v>
      </c>
      <c r="AL308" s="60">
        <f>IFERROR(AL101*Vlookups!$A$16,"")</f>
        <v>0</v>
      </c>
      <c r="AM308" s="60">
        <f>IFERROR(AM101*Vlookups!$A$16,"")</f>
        <v>0</v>
      </c>
      <c r="AN308" s="60">
        <f>IFERROR(AN101*Vlookups!$A$16,"")</f>
        <v>0</v>
      </c>
    </row>
    <row r="309" spans="4:40" hidden="1" x14ac:dyDescent="0.45">
      <c r="D309" s="60">
        <f>IFERROR(D102*Vlookups!$A$16,"")</f>
        <v>0</v>
      </c>
      <c r="E309" s="60">
        <f>IFERROR(E102*Vlookups!$A$16,"")</f>
        <v>0</v>
      </c>
      <c r="F309" s="60">
        <f>IFERROR(F102*Vlookups!$A$16,"")</f>
        <v>0</v>
      </c>
      <c r="G309" s="60">
        <f>IFERROR(G102*Vlookups!$A$16,"")</f>
        <v>0</v>
      </c>
      <c r="H309" s="60">
        <f>IFERROR(H102*Vlookups!$A$16,"")</f>
        <v>0</v>
      </c>
      <c r="I309" s="60">
        <f>IFERROR(I102*Vlookups!$A$16,"")</f>
        <v>0</v>
      </c>
      <c r="J309" s="60">
        <f>IFERROR(J102*Vlookups!$A$16,"")</f>
        <v>0</v>
      </c>
      <c r="K309" s="60">
        <f>IFERROR(K102*Vlookups!$A$16,"")</f>
        <v>0</v>
      </c>
      <c r="L309" s="60">
        <f>IFERROR(L102*Vlookups!$A$16,"")</f>
        <v>0</v>
      </c>
      <c r="M309" s="60">
        <f>IFERROR(M102*Vlookups!$A$16,"")</f>
        <v>0</v>
      </c>
      <c r="N309" s="60">
        <f>IFERROR(N102*Vlookups!$A$16,"")</f>
        <v>0</v>
      </c>
      <c r="O309" s="60">
        <f>IFERROR(O102*Vlookups!$A$16,"")</f>
        <v>0</v>
      </c>
      <c r="P309" s="60">
        <f>IFERROR(P102*Vlookups!$A$16,"")</f>
        <v>0</v>
      </c>
      <c r="Q309" s="60">
        <f>IFERROR(Q102*Vlookups!$A$16,"")</f>
        <v>0</v>
      </c>
      <c r="R309" s="60">
        <f>IFERROR(R102*Vlookups!$A$16,"")</f>
        <v>0</v>
      </c>
      <c r="S309" s="60">
        <f>IFERROR(S102*Vlookups!$A$16,"")</f>
        <v>0</v>
      </c>
      <c r="T309" s="60">
        <f>IFERROR(T102*Vlookups!$A$16,"")</f>
        <v>0</v>
      </c>
      <c r="U309" s="60">
        <f>IFERROR(U102*Vlookups!$A$16,"")</f>
        <v>0</v>
      </c>
      <c r="V309" s="60">
        <f>IFERROR(V102*Vlookups!$A$16,"")</f>
        <v>0</v>
      </c>
      <c r="W309" s="60">
        <f>IFERROR(W102*Vlookups!$A$16,"")</f>
        <v>0</v>
      </c>
      <c r="X309" s="60">
        <f>IFERROR(X102*Vlookups!$A$16,"")</f>
        <v>0</v>
      </c>
      <c r="Y309" s="60">
        <f>IFERROR(Y102*Vlookups!$A$16,"")</f>
        <v>0</v>
      </c>
      <c r="Z309" s="60">
        <f>IFERROR(Z102*Vlookups!$A$16,"")</f>
        <v>0</v>
      </c>
      <c r="AA309" s="60">
        <f>IFERROR(AA102*Vlookups!$A$16,"")</f>
        <v>0</v>
      </c>
      <c r="AB309" s="60">
        <f>IFERROR(AB102*Vlookups!$A$16,"")</f>
        <v>0</v>
      </c>
      <c r="AC309" s="60">
        <f>IFERROR(AC102*Vlookups!$A$16,"")</f>
        <v>0</v>
      </c>
      <c r="AD309" s="60">
        <f>IFERROR(AD102*Vlookups!$A$16,"")</f>
        <v>0</v>
      </c>
      <c r="AE309" s="60">
        <f>IFERROR(AE102*Vlookups!$A$16,"")</f>
        <v>0</v>
      </c>
      <c r="AF309" s="60">
        <f>IFERROR(AF102*Vlookups!$A$16,"")</f>
        <v>0</v>
      </c>
      <c r="AG309" s="60">
        <f>IFERROR(AG102*Vlookups!$A$16,"")</f>
        <v>0</v>
      </c>
      <c r="AH309" s="60">
        <f>IFERROR(AH102*Vlookups!$A$16,"")</f>
        <v>0</v>
      </c>
      <c r="AI309" s="60">
        <f>IFERROR(AI102*Vlookups!$A$16,"")</f>
        <v>0</v>
      </c>
      <c r="AJ309" s="60">
        <f>IFERROR(AJ102*Vlookups!$A$16,"")</f>
        <v>0</v>
      </c>
      <c r="AK309" s="60">
        <f>IFERROR(AK102*Vlookups!$A$16,"")</f>
        <v>0</v>
      </c>
      <c r="AL309" s="60">
        <f>IFERROR(AL102*Vlookups!$A$16,"")</f>
        <v>0</v>
      </c>
      <c r="AM309" s="60">
        <f>IFERROR(AM102*Vlookups!$A$16,"")</f>
        <v>0</v>
      </c>
      <c r="AN309" s="60">
        <f>IFERROR(AN102*Vlookups!$A$16,"")</f>
        <v>0</v>
      </c>
    </row>
    <row r="310" spans="4:40" hidden="1" x14ac:dyDescent="0.45">
      <c r="D310" s="60">
        <f>IFERROR(D103*Vlookups!$A$16,"")</f>
        <v>0</v>
      </c>
      <c r="E310" s="60">
        <f>IFERROR(E103*Vlookups!$A$16,"")</f>
        <v>0</v>
      </c>
      <c r="F310" s="60">
        <f>IFERROR(F103*Vlookups!$A$16,"")</f>
        <v>0</v>
      </c>
      <c r="G310" s="60">
        <f>IFERROR(G103*Vlookups!$A$16,"")</f>
        <v>0</v>
      </c>
      <c r="H310" s="60">
        <f>IFERROR(H103*Vlookups!$A$16,"")</f>
        <v>0</v>
      </c>
      <c r="I310" s="60">
        <f>IFERROR(I103*Vlookups!$A$16,"")</f>
        <v>0</v>
      </c>
      <c r="J310" s="60">
        <f>IFERROR(J103*Vlookups!$A$16,"")</f>
        <v>0</v>
      </c>
      <c r="K310" s="60">
        <f>IFERROR(K103*Vlookups!$A$16,"")</f>
        <v>0</v>
      </c>
      <c r="L310" s="60">
        <f>IFERROR(L103*Vlookups!$A$16,"")</f>
        <v>0</v>
      </c>
      <c r="M310" s="60">
        <f>IFERROR(M103*Vlookups!$A$16,"")</f>
        <v>0</v>
      </c>
      <c r="N310" s="60">
        <f>IFERROR(N103*Vlookups!$A$16,"")</f>
        <v>0</v>
      </c>
      <c r="O310" s="60">
        <f>IFERROR(O103*Vlookups!$A$16,"")</f>
        <v>0</v>
      </c>
      <c r="P310" s="60">
        <f>IFERROR(P103*Vlookups!$A$16,"")</f>
        <v>0</v>
      </c>
      <c r="Q310" s="60">
        <f>IFERROR(Q103*Vlookups!$A$16,"")</f>
        <v>0</v>
      </c>
      <c r="R310" s="60">
        <f>IFERROR(R103*Vlookups!$A$16,"")</f>
        <v>0</v>
      </c>
      <c r="S310" s="60">
        <f>IFERROR(S103*Vlookups!$A$16,"")</f>
        <v>0</v>
      </c>
      <c r="T310" s="60">
        <f>IFERROR(T103*Vlookups!$A$16,"")</f>
        <v>0</v>
      </c>
      <c r="U310" s="60">
        <f>IFERROR(U103*Vlookups!$A$16,"")</f>
        <v>0</v>
      </c>
      <c r="V310" s="60">
        <f>IFERROR(V103*Vlookups!$A$16,"")</f>
        <v>0</v>
      </c>
      <c r="W310" s="60">
        <f>IFERROR(W103*Vlookups!$A$16,"")</f>
        <v>0</v>
      </c>
      <c r="X310" s="60">
        <f>IFERROR(X103*Vlookups!$A$16,"")</f>
        <v>0</v>
      </c>
      <c r="Y310" s="60">
        <f>IFERROR(Y103*Vlookups!$A$16,"")</f>
        <v>0</v>
      </c>
      <c r="Z310" s="60">
        <f>IFERROR(Z103*Vlookups!$A$16,"")</f>
        <v>0</v>
      </c>
      <c r="AA310" s="60">
        <f>IFERROR(AA103*Vlookups!$A$16,"")</f>
        <v>0</v>
      </c>
      <c r="AB310" s="60">
        <f>IFERROR(AB103*Vlookups!$A$16,"")</f>
        <v>0</v>
      </c>
      <c r="AC310" s="60">
        <f>IFERROR(AC103*Vlookups!$A$16,"")</f>
        <v>0</v>
      </c>
      <c r="AD310" s="60">
        <f>IFERROR(AD103*Vlookups!$A$16,"")</f>
        <v>0</v>
      </c>
      <c r="AE310" s="60">
        <f>IFERROR(AE103*Vlookups!$A$16,"")</f>
        <v>0</v>
      </c>
      <c r="AF310" s="60">
        <f>IFERROR(AF103*Vlookups!$A$16,"")</f>
        <v>0</v>
      </c>
      <c r="AG310" s="60">
        <f>IFERROR(AG103*Vlookups!$A$16,"")</f>
        <v>0</v>
      </c>
      <c r="AH310" s="60">
        <f>IFERROR(AH103*Vlookups!$A$16,"")</f>
        <v>0</v>
      </c>
      <c r="AI310" s="60">
        <f>IFERROR(AI103*Vlookups!$A$16,"")</f>
        <v>0</v>
      </c>
      <c r="AJ310" s="60">
        <f>IFERROR(AJ103*Vlookups!$A$16,"")</f>
        <v>0</v>
      </c>
      <c r="AK310" s="60">
        <f>IFERROR(AK103*Vlookups!$A$16,"")</f>
        <v>0</v>
      </c>
      <c r="AL310" s="60">
        <f>IFERROR(AL103*Vlookups!$A$16,"")</f>
        <v>0</v>
      </c>
      <c r="AM310" s="60">
        <f>IFERROR(AM103*Vlookups!$A$16,"")</f>
        <v>0</v>
      </c>
      <c r="AN310" s="60">
        <f>IFERROR(AN103*Vlookups!$A$16,"")</f>
        <v>0</v>
      </c>
    </row>
    <row r="311" spans="4:40" hidden="1" x14ac:dyDescent="0.45">
      <c r="D311" s="60">
        <f>IFERROR(D104*Vlookups!$A$16,"")</f>
        <v>0</v>
      </c>
      <c r="E311" s="60">
        <f>IFERROR(E104*Vlookups!$A$16,"")</f>
        <v>0</v>
      </c>
      <c r="F311" s="60">
        <f>IFERROR(F104*Vlookups!$A$16,"")</f>
        <v>0</v>
      </c>
      <c r="G311" s="60">
        <f>IFERROR(G104*Vlookups!$A$16,"")</f>
        <v>0</v>
      </c>
      <c r="H311" s="60">
        <f>IFERROR(H104*Vlookups!$A$16,"")</f>
        <v>0</v>
      </c>
      <c r="I311" s="60">
        <f>IFERROR(I104*Vlookups!$A$16,"")</f>
        <v>0</v>
      </c>
      <c r="J311" s="60">
        <f>IFERROR(J104*Vlookups!$A$16,"")</f>
        <v>0</v>
      </c>
      <c r="K311" s="60">
        <f>IFERROR(K104*Vlookups!$A$16,"")</f>
        <v>0</v>
      </c>
      <c r="L311" s="60">
        <f>IFERROR(L104*Vlookups!$A$16,"")</f>
        <v>0</v>
      </c>
      <c r="M311" s="60">
        <f>IFERROR(M104*Vlookups!$A$16,"")</f>
        <v>0</v>
      </c>
      <c r="N311" s="60">
        <f>IFERROR(N104*Vlookups!$A$16,"")</f>
        <v>0</v>
      </c>
      <c r="O311" s="60">
        <f>IFERROR(O104*Vlookups!$A$16,"")</f>
        <v>0</v>
      </c>
      <c r="P311" s="60">
        <f>IFERROR(P104*Vlookups!$A$16,"")</f>
        <v>0</v>
      </c>
      <c r="Q311" s="60">
        <f>IFERROR(Q104*Vlookups!$A$16,"")</f>
        <v>0</v>
      </c>
      <c r="R311" s="60">
        <f>IFERROR(R104*Vlookups!$A$16,"")</f>
        <v>0</v>
      </c>
      <c r="S311" s="60">
        <f>IFERROR(S104*Vlookups!$A$16,"")</f>
        <v>0</v>
      </c>
      <c r="T311" s="60">
        <f>IFERROR(T104*Vlookups!$A$16,"")</f>
        <v>0</v>
      </c>
      <c r="U311" s="60">
        <f>IFERROR(U104*Vlookups!$A$16,"")</f>
        <v>0</v>
      </c>
      <c r="V311" s="60">
        <f>IFERROR(V104*Vlookups!$A$16,"")</f>
        <v>0</v>
      </c>
      <c r="W311" s="60">
        <f>IFERROR(W104*Vlookups!$A$16,"")</f>
        <v>0</v>
      </c>
      <c r="X311" s="60">
        <f>IFERROR(X104*Vlookups!$A$16,"")</f>
        <v>0</v>
      </c>
      <c r="Y311" s="60">
        <f>IFERROR(Y104*Vlookups!$A$16,"")</f>
        <v>0</v>
      </c>
      <c r="Z311" s="60">
        <f>IFERROR(Z104*Vlookups!$A$16,"")</f>
        <v>0</v>
      </c>
      <c r="AA311" s="60">
        <f>IFERROR(AA104*Vlookups!$A$16,"")</f>
        <v>0</v>
      </c>
      <c r="AB311" s="60">
        <f>IFERROR(AB104*Vlookups!$A$16,"")</f>
        <v>0</v>
      </c>
      <c r="AC311" s="60">
        <f>IFERROR(AC104*Vlookups!$A$16,"")</f>
        <v>0</v>
      </c>
      <c r="AD311" s="60">
        <f>IFERROR(AD104*Vlookups!$A$16,"")</f>
        <v>0</v>
      </c>
      <c r="AE311" s="60">
        <f>IFERROR(AE104*Vlookups!$A$16,"")</f>
        <v>0</v>
      </c>
      <c r="AF311" s="60">
        <f>IFERROR(AF104*Vlookups!$A$16,"")</f>
        <v>0</v>
      </c>
      <c r="AG311" s="60">
        <f>IFERROR(AG104*Vlookups!$A$16,"")</f>
        <v>0</v>
      </c>
      <c r="AH311" s="60">
        <f>IFERROR(AH104*Vlookups!$A$16,"")</f>
        <v>0</v>
      </c>
      <c r="AI311" s="60">
        <f>IFERROR(AI104*Vlookups!$A$16,"")</f>
        <v>0</v>
      </c>
      <c r="AJ311" s="60">
        <f>IFERROR(AJ104*Vlookups!$A$16,"")</f>
        <v>0</v>
      </c>
      <c r="AK311" s="60">
        <f>IFERROR(AK104*Vlookups!$A$16,"")</f>
        <v>0</v>
      </c>
      <c r="AL311" s="60">
        <f>IFERROR(AL104*Vlookups!$A$16,"")</f>
        <v>0</v>
      </c>
      <c r="AM311" s="60">
        <f>IFERROR(AM104*Vlookups!$A$16,"")</f>
        <v>0</v>
      </c>
      <c r="AN311" s="60">
        <f>IFERROR(AN104*Vlookups!$A$16,"")</f>
        <v>0</v>
      </c>
    </row>
    <row r="312" spans="4:40" hidden="1" x14ac:dyDescent="0.45">
      <c r="D312" s="60">
        <f>IFERROR(D105*Vlookups!$A$16,"")</f>
        <v>0</v>
      </c>
      <c r="E312" s="60">
        <f>IFERROR(E105*Vlookups!$A$16,"")</f>
        <v>0</v>
      </c>
      <c r="F312" s="60">
        <f>IFERROR(F105*Vlookups!$A$16,"")</f>
        <v>0</v>
      </c>
      <c r="G312" s="60">
        <f>IFERROR(G105*Vlookups!$A$16,"")</f>
        <v>0</v>
      </c>
      <c r="H312" s="60">
        <f>IFERROR(H105*Vlookups!$A$16,"")</f>
        <v>0</v>
      </c>
      <c r="I312" s="60">
        <f>IFERROR(I105*Vlookups!$A$16,"")</f>
        <v>0</v>
      </c>
      <c r="J312" s="60">
        <f>IFERROR(J105*Vlookups!$A$16,"")</f>
        <v>0</v>
      </c>
      <c r="K312" s="60">
        <f>IFERROR(K105*Vlookups!$A$16,"")</f>
        <v>0</v>
      </c>
      <c r="L312" s="60">
        <f>IFERROR(L105*Vlookups!$A$16,"")</f>
        <v>0</v>
      </c>
      <c r="M312" s="60">
        <f>IFERROR(M105*Vlookups!$A$16,"")</f>
        <v>0</v>
      </c>
      <c r="N312" s="60">
        <f>IFERROR(N105*Vlookups!$A$16,"")</f>
        <v>0</v>
      </c>
      <c r="O312" s="60">
        <f>IFERROR(O105*Vlookups!$A$16,"")</f>
        <v>0</v>
      </c>
      <c r="P312" s="60">
        <f>IFERROR(P105*Vlookups!$A$16,"")</f>
        <v>0</v>
      </c>
      <c r="Q312" s="60">
        <f>IFERROR(Q105*Vlookups!$A$16,"")</f>
        <v>0</v>
      </c>
      <c r="R312" s="60">
        <f>IFERROR(R105*Vlookups!$A$16,"")</f>
        <v>0</v>
      </c>
      <c r="S312" s="60">
        <f>IFERROR(S105*Vlookups!$A$16,"")</f>
        <v>0</v>
      </c>
      <c r="T312" s="60">
        <f>IFERROR(T105*Vlookups!$A$16,"")</f>
        <v>0</v>
      </c>
      <c r="U312" s="60">
        <f>IFERROR(U105*Vlookups!$A$16,"")</f>
        <v>0</v>
      </c>
      <c r="V312" s="60">
        <f>IFERROR(V105*Vlookups!$A$16,"")</f>
        <v>0</v>
      </c>
      <c r="W312" s="60">
        <f>IFERROR(W105*Vlookups!$A$16,"")</f>
        <v>0</v>
      </c>
      <c r="X312" s="60">
        <f>IFERROR(X105*Vlookups!$A$16,"")</f>
        <v>0</v>
      </c>
      <c r="Y312" s="60">
        <f>IFERROR(Y105*Vlookups!$A$16,"")</f>
        <v>0</v>
      </c>
      <c r="Z312" s="60">
        <f>IFERROR(Z105*Vlookups!$A$16,"")</f>
        <v>0</v>
      </c>
      <c r="AA312" s="60">
        <f>IFERROR(AA105*Vlookups!$A$16,"")</f>
        <v>0</v>
      </c>
      <c r="AB312" s="60">
        <f>IFERROR(AB105*Vlookups!$A$16,"")</f>
        <v>0</v>
      </c>
      <c r="AC312" s="60">
        <f>IFERROR(AC105*Vlookups!$A$16,"")</f>
        <v>0</v>
      </c>
      <c r="AD312" s="60">
        <f>IFERROR(AD105*Vlookups!$A$16,"")</f>
        <v>0</v>
      </c>
      <c r="AE312" s="60">
        <f>IFERROR(AE105*Vlookups!$A$16,"")</f>
        <v>0</v>
      </c>
      <c r="AF312" s="60">
        <f>IFERROR(AF105*Vlookups!$A$16,"")</f>
        <v>0</v>
      </c>
      <c r="AG312" s="60">
        <f>IFERROR(AG105*Vlookups!$A$16,"")</f>
        <v>0</v>
      </c>
      <c r="AH312" s="60">
        <f>IFERROR(AH105*Vlookups!$A$16,"")</f>
        <v>0</v>
      </c>
      <c r="AI312" s="60">
        <f>IFERROR(AI105*Vlookups!$A$16,"")</f>
        <v>0</v>
      </c>
      <c r="AJ312" s="60">
        <f>IFERROR(AJ105*Vlookups!$A$16,"")</f>
        <v>0</v>
      </c>
      <c r="AK312" s="60">
        <f>IFERROR(AK105*Vlookups!$A$16,"")</f>
        <v>0</v>
      </c>
      <c r="AL312" s="60">
        <f>IFERROR(AL105*Vlookups!$A$16,"")</f>
        <v>0</v>
      </c>
      <c r="AM312" s="60">
        <f>IFERROR(AM105*Vlookups!$A$16,"")</f>
        <v>0</v>
      </c>
      <c r="AN312" s="60">
        <f>IFERROR(AN105*Vlookups!$A$16,"")</f>
        <v>0</v>
      </c>
    </row>
    <row r="313" spans="4:40" hidden="1" x14ac:dyDescent="0.45">
      <c r="D313" s="60">
        <f>IFERROR(D106*Vlookups!$A$16,"")</f>
        <v>0</v>
      </c>
      <c r="E313" s="60">
        <f>IFERROR(E106*Vlookups!$A$16,"")</f>
        <v>0</v>
      </c>
      <c r="F313" s="60">
        <f>IFERROR(F106*Vlookups!$A$16,"")</f>
        <v>0</v>
      </c>
      <c r="G313" s="60">
        <f>IFERROR(G106*Vlookups!$A$16,"")</f>
        <v>0</v>
      </c>
      <c r="H313" s="60">
        <f>IFERROR(H106*Vlookups!$A$16,"")</f>
        <v>0</v>
      </c>
      <c r="I313" s="60">
        <f>IFERROR(I106*Vlookups!$A$16,"")</f>
        <v>0</v>
      </c>
      <c r="J313" s="60">
        <f>IFERROR(J106*Vlookups!$A$16,"")</f>
        <v>0</v>
      </c>
      <c r="K313" s="60">
        <f>IFERROR(K106*Vlookups!$A$16,"")</f>
        <v>0</v>
      </c>
      <c r="L313" s="60">
        <f>IFERROR(L106*Vlookups!$A$16,"")</f>
        <v>0</v>
      </c>
      <c r="M313" s="60">
        <f>IFERROR(M106*Vlookups!$A$16,"")</f>
        <v>0</v>
      </c>
      <c r="N313" s="60">
        <f>IFERROR(N106*Vlookups!$A$16,"")</f>
        <v>0</v>
      </c>
      <c r="O313" s="60">
        <f>IFERROR(O106*Vlookups!$A$16,"")</f>
        <v>0</v>
      </c>
      <c r="P313" s="60">
        <f>IFERROR(P106*Vlookups!$A$16,"")</f>
        <v>0</v>
      </c>
      <c r="Q313" s="60">
        <f>IFERROR(Q106*Vlookups!$A$16,"")</f>
        <v>0</v>
      </c>
      <c r="R313" s="60">
        <f>IFERROR(R106*Vlookups!$A$16,"")</f>
        <v>0</v>
      </c>
      <c r="S313" s="60">
        <f>IFERROR(S106*Vlookups!$A$16,"")</f>
        <v>0</v>
      </c>
      <c r="T313" s="60">
        <f>IFERROR(T106*Vlookups!$A$16,"")</f>
        <v>0</v>
      </c>
      <c r="U313" s="60">
        <f>IFERROR(U106*Vlookups!$A$16,"")</f>
        <v>0</v>
      </c>
      <c r="V313" s="60">
        <f>IFERROR(V106*Vlookups!$A$16,"")</f>
        <v>0</v>
      </c>
      <c r="W313" s="60">
        <f>IFERROR(W106*Vlookups!$A$16,"")</f>
        <v>0</v>
      </c>
      <c r="X313" s="60">
        <f>IFERROR(X106*Vlookups!$A$16,"")</f>
        <v>0</v>
      </c>
      <c r="Y313" s="60">
        <f>IFERROR(Y106*Vlookups!$A$16,"")</f>
        <v>0</v>
      </c>
      <c r="Z313" s="60">
        <f>IFERROR(Z106*Vlookups!$A$16,"")</f>
        <v>0</v>
      </c>
      <c r="AA313" s="60">
        <f>IFERROR(AA106*Vlookups!$A$16,"")</f>
        <v>0</v>
      </c>
      <c r="AB313" s="60">
        <f>IFERROR(AB106*Vlookups!$A$16,"")</f>
        <v>0</v>
      </c>
      <c r="AC313" s="60">
        <f>IFERROR(AC106*Vlookups!$A$16,"")</f>
        <v>0</v>
      </c>
      <c r="AD313" s="60">
        <f>IFERROR(AD106*Vlookups!$A$16,"")</f>
        <v>0</v>
      </c>
      <c r="AE313" s="60">
        <f>IFERROR(AE106*Vlookups!$A$16,"")</f>
        <v>0</v>
      </c>
      <c r="AF313" s="60">
        <f>IFERROR(AF106*Vlookups!$A$16,"")</f>
        <v>0</v>
      </c>
      <c r="AG313" s="60">
        <f>IFERROR(AG106*Vlookups!$A$16,"")</f>
        <v>0</v>
      </c>
      <c r="AH313" s="60">
        <f>IFERROR(AH106*Vlookups!$A$16,"")</f>
        <v>0</v>
      </c>
      <c r="AI313" s="60">
        <f>IFERROR(AI106*Vlookups!$A$16,"")</f>
        <v>0</v>
      </c>
      <c r="AJ313" s="60">
        <f>IFERROR(AJ106*Vlookups!$A$16,"")</f>
        <v>0</v>
      </c>
      <c r="AK313" s="60">
        <f>IFERROR(AK106*Vlookups!$A$16,"")</f>
        <v>0</v>
      </c>
      <c r="AL313" s="60">
        <f>IFERROR(AL106*Vlookups!$A$16,"")</f>
        <v>0</v>
      </c>
      <c r="AM313" s="60">
        <f>IFERROR(AM106*Vlookups!$A$16,"")</f>
        <v>0</v>
      </c>
      <c r="AN313" s="60">
        <f>IFERROR(AN106*Vlookups!$A$16,"")</f>
        <v>0</v>
      </c>
    </row>
    <row r="314" spans="4:40" hidden="1" x14ac:dyDescent="0.45">
      <c r="D314" s="60">
        <f>IFERROR(D107*Vlookups!$A$16,"")</f>
        <v>0</v>
      </c>
      <c r="E314" s="60">
        <f>IFERROR(E107*Vlookups!$A$16,"")</f>
        <v>0</v>
      </c>
      <c r="F314" s="60">
        <f>IFERROR(F107*Vlookups!$A$16,"")</f>
        <v>0</v>
      </c>
      <c r="G314" s="60">
        <f>IFERROR(G107*Vlookups!$A$16,"")</f>
        <v>0</v>
      </c>
      <c r="H314" s="60">
        <f>IFERROR(H107*Vlookups!$A$16,"")</f>
        <v>0</v>
      </c>
      <c r="I314" s="60">
        <f>IFERROR(I107*Vlookups!$A$16,"")</f>
        <v>0</v>
      </c>
      <c r="J314" s="60">
        <f>IFERROR(J107*Vlookups!$A$16,"")</f>
        <v>0</v>
      </c>
      <c r="K314" s="60">
        <f>IFERROR(K107*Vlookups!$A$16,"")</f>
        <v>0</v>
      </c>
      <c r="L314" s="60">
        <f>IFERROR(L107*Vlookups!$A$16,"")</f>
        <v>0</v>
      </c>
      <c r="M314" s="60">
        <f>IFERROR(M107*Vlookups!$A$16,"")</f>
        <v>0</v>
      </c>
      <c r="N314" s="60">
        <f>IFERROR(N107*Vlookups!$A$16,"")</f>
        <v>0</v>
      </c>
      <c r="O314" s="60">
        <f>IFERROR(O107*Vlookups!$A$16,"")</f>
        <v>0</v>
      </c>
      <c r="P314" s="60">
        <f>IFERROR(P107*Vlookups!$A$16,"")</f>
        <v>0</v>
      </c>
      <c r="Q314" s="60">
        <f>IFERROR(Q107*Vlookups!$A$16,"")</f>
        <v>0</v>
      </c>
      <c r="R314" s="60">
        <f>IFERROR(R107*Vlookups!$A$16,"")</f>
        <v>0</v>
      </c>
      <c r="S314" s="60">
        <f>IFERROR(S107*Vlookups!$A$16,"")</f>
        <v>0</v>
      </c>
      <c r="T314" s="60">
        <f>IFERROR(T107*Vlookups!$A$16,"")</f>
        <v>0</v>
      </c>
      <c r="U314" s="60">
        <f>IFERROR(U107*Vlookups!$A$16,"")</f>
        <v>0</v>
      </c>
      <c r="V314" s="60">
        <f>IFERROR(V107*Vlookups!$A$16,"")</f>
        <v>0</v>
      </c>
      <c r="W314" s="60">
        <f>IFERROR(W107*Vlookups!$A$16,"")</f>
        <v>0</v>
      </c>
      <c r="X314" s="60">
        <f>IFERROR(X107*Vlookups!$A$16,"")</f>
        <v>0</v>
      </c>
      <c r="Y314" s="60">
        <f>IFERROR(Y107*Vlookups!$A$16,"")</f>
        <v>0</v>
      </c>
      <c r="Z314" s="60">
        <f>IFERROR(Z107*Vlookups!$A$16,"")</f>
        <v>0</v>
      </c>
      <c r="AA314" s="60">
        <f>IFERROR(AA107*Vlookups!$A$16,"")</f>
        <v>0</v>
      </c>
      <c r="AB314" s="60">
        <f>IFERROR(AB107*Vlookups!$A$16,"")</f>
        <v>0</v>
      </c>
      <c r="AC314" s="60">
        <f>IFERROR(AC107*Vlookups!$A$16,"")</f>
        <v>0</v>
      </c>
      <c r="AD314" s="60">
        <f>IFERROR(AD107*Vlookups!$A$16,"")</f>
        <v>0</v>
      </c>
      <c r="AE314" s="60">
        <f>IFERROR(AE107*Vlookups!$A$16,"")</f>
        <v>0</v>
      </c>
      <c r="AF314" s="60">
        <f>IFERROR(AF107*Vlookups!$A$16,"")</f>
        <v>0</v>
      </c>
      <c r="AG314" s="60">
        <f>IFERROR(AG107*Vlookups!$A$16,"")</f>
        <v>0</v>
      </c>
      <c r="AH314" s="60">
        <f>IFERROR(AH107*Vlookups!$A$16,"")</f>
        <v>0</v>
      </c>
      <c r="AI314" s="60">
        <f>IFERROR(AI107*Vlookups!$A$16,"")</f>
        <v>0</v>
      </c>
      <c r="AJ314" s="60">
        <f>IFERROR(AJ107*Vlookups!$A$16,"")</f>
        <v>0</v>
      </c>
      <c r="AK314" s="60">
        <f>IFERROR(AK107*Vlookups!$A$16,"")</f>
        <v>0</v>
      </c>
      <c r="AL314" s="60">
        <f>IFERROR(AL107*Vlookups!$A$16,"")</f>
        <v>0</v>
      </c>
      <c r="AM314" s="60">
        <f>IFERROR(AM107*Vlookups!$A$16,"")</f>
        <v>0</v>
      </c>
      <c r="AN314" s="60">
        <f>IFERROR(AN107*Vlookups!$A$16,"")</f>
        <v>0</v>
      </c>
    </row>
    <row r="315" spans="4:40" hidden="1" x14ac:dyDescent="0.45">
      <c r="D315" s="61">
        <f>SUM(D215:D314)</f>
        <v>352.00000000000006</v>
      </c>
      <c r="E315" s="61">
        <f t="shared" ref="E315:AN315" si="10">SUM(E215:E314)</f>
        <v>696</v>
      </c>
      <c r="F315" s="61">
        <f t="shared" si="10"/>
        <v>696</v>
      </c>
      <c r="G315" s="61">
        <f t="shared" si="10"/>
        <v>696</v>
      </c>
      <c r="H315" s="61">
        <f t="shared" si="10"/>
        <v>696</v>
      </c>
      <c r="I315" s="61">
        <f t="shared" si="10"/>
        <v>696</v>
      </c>
      <c r="J315" s="61">
        <f t="shared" si="10"/>
        <v>352.00000000000006</v>
      </c>
      <c r="K315" s="61">
        <f t="shared" si="10"/>
        <v>696</v>
      </c>
      <c r="L315" s="61">
        <f t="shared" si="10"/>
        <v>696</v>
      </c>
      <c r="M315" s="61">
        <f t="shared" si="10"/>
        <v>696</v>
      </c>
      <c r="N315" s="61">
        <f t="shared" si="10"/>
        <v>696</v>
      </c>
      <c r="O315" s="61">
        <f t="shared" si="10"/>
        <v>696</v>
      </c>
      <c r="P315" s="61">
        <f t="shared" si="10"/>
        <v>696</v>
      </c>
      <c r="Q315" s="61">
        <f t="shared" si="10"/>
        <v>352.00000000000006</v>
      </c>
      <c r="R315" s="61">
        <f t="shared" si="10"/>
        <v>0</v>
      </c>
      <c r="S315" s="61">
        <f t="shared" si="10"/>
        <v>0</v>
      </c>
      <c r="T315" s="61">
        <f t="shared" si="10"/>
        <v>0</v>
      </c>
      <c r="U315" s="61">
        <f t="shared" si="10"/>
        <v>0</v>
      </c>
      <c r="V315" s="61">
        <f t="shared" si="10"/>
        <v>0</v>
      </c>
      <c r="W315" s="61">
        <f t="shared" si="10"/>
        <v>0</v>
      </c>
      <c r="X315" s="61">
        <f t="shared" si="10"/>
        <v>0</v>
      </c>
      <c r="Y315" s="61">
        <f t="shared" si="10"/>
        <v>0</v>
      </c>
      <c r="Z315" s="61">
        <f t="shared" si="10"/>
        <v>0</v>
      </c>
      <c r="AA315" s="61">
        <f t="shared" si="10"/>
        <v>0</v>
      </c>
      <c r="AB315" s="61">
        <f t="shared" si="10"/>
        <v>0</v>
      </c>
      <c r="AC315" s="61">
        <f t="shared" si="10"/>
        <v>0</v>
      </c>
      <c r="AD315" s="61">
        <f t="shared" si="10"/>
        <v>0</v>
      </c>
      <c r="AE315" s="61">
        <f t="shared" si="10"/>
        <v>0</v>
      </c>
      <c r="AF315" s="61">
        <f t="shared" si="10"/>
        <v>0</v>
      </c>
      <c r="AG315" s="61">
        <f t="shared" si="10"/>
        <v>0</v>
      </c>
      <c r="AH315" s="61">
        <f t="shared" si="10"/>
        <v>0</v>
      </c>
      <c r="AI315" s="61">
        <f t="shared" si="10"/>
        <v>0</v>
      </c>
      <c r="AJ315" s="61">
        <f t="shared" si="10"/>
        <v>0</v>
      </c>
      <c r="AK315" s="61">
        <f t="shared" si="10"/>
        <v>0</v>
      </c>
      <c r="AL315" s="61">
        <f t="shared" si="10"/>
        <v>0</v>
      </c>
      <c r="AM315" s="61">
        <f t="shared" si="10"/>
        <v>0</v>
      </c>
      <c r="AN315" s="61">
        <f t="shared" si="10"/>
        <v>0</v>
      </c>
    </row>
    <row r="316" spans="4:40" hidden="1" x14ac:dyDescent="0.45">
      <c r="D316" s="61">
        <f>D315</f>
        <v>352.00000000000006</v>
      </c>
      <c r="E316" s="61">
        <f>E315+D316</f>
        <v>1048</v>
      </c>
      <c r="F316" s="61">
        <f t="shared" ref="F316:Q316" si="11">F315+E316</f>
        <v>1744</v>
      </c>
      <c r="G316" s="61">
        <f t="shared" si="11"/>
        <v>2440</v>
      </c>
      <c r="H316" s="61">
        <f t="shared" si="11"/>
        <v>3136</v>
      </c>
      <c r="I316" s="61">
        <f t="shared" si="11"/>
        <v>3832</v>
      </c>
      <c r="J316" s="61">
        <f t="shared" si="11"/>
        <v>4184</v>
      </c>
      <c r="K316" s="61">
        <f t="shared" si="11"/>
        <v>4880</v>
      </c>
      <c r="L316" s="61">
        <f t="shared" si="11"/>
        <v>5576</v>
      </c>
      <c r="M316" s="61">
        <f t="shared" si="11"/>
        <v>6272</v>
      </c>
      <c r="N316" s="61">
        <f t="shared" si="11"/>
        <v>6968</v>
      </c>
      <c r="O316" s="61">
        <f t="shared" si="11"/>
        <v>7664</v>
      </c>
      <c r="P316" s="61">
        <f t="shared" si="11"/>
        <v>8360</v>
      </c>
      <c r="Q316" s="61">
        <f t="shared" si="11"/>
        <v>8712</v>
      </c>
      <c r="R316" s="61">
        <f t="shared" ref="R316" si="12">R315+Q316</f>
        <v>8712</v>
      </c>
      <c r="S316" s="61">
        <f t="shared" ref="S316" si="13">S315+R316</f>
        <v>8712</v>
      </c>
      <c r="T316" s="61">
        <f t="shared" ref="T316" si="14">T315+S316</f>
        <v>8712</v>
      </c>
      <c r="U316" s="61">
        <f t="shared" ref="U316" si="15">U315+T316</f>
        <v>8712</v>
      </c>
      <c r="V316" s="61">
        <f t="shared" ref="V316" si="16">V315+U316</f>
        <v>8712</v>
      </c>
      <c r="W316" s="61">
        <f t="shared" ref="W316" si="17">W315+V316</f>
        <v>8712</v>
      </c>
      <c r="X316" s="61">
        <f t="shared" ref="X316" si="18">X315+W316</f>
        <v>8712</v>
      </c>
      <c r="Y316" s="61">
        <f t="shared" ref="Y316" si="19">Y315+X316</f>
        <v>8712</v>
      </c>
      <c r="Z316" s="61">
        <f t="shared" ref="Z316" si="20">Z315+Y316</f>
        <v>8712</v>
      </c>
      <c r="AA316" s="61">
        <f t="shared" ref="AA316" si="21">AA315+Z316</f>
        <v>8712</v>
      </c>
      <c r="AB316" s="61">
        <f t="shared" ref="AB316" si="22">AB315+AA316</f>
        <v>8712</v>
      </c>
      <c r="AC316" s="61">
        <f t="shared" ref="AC316" si="23">AC315+AB316</f>
        <v>8712</v>
      </c>
      <c r="AD316" s="61">
        <f t="shared" ref="AD316" si="24">AD315+AC316</f>
        <v>8712</v>
      </c>
      <c r="AE316" s="61">
        <f t="shared" ref="AE316" si="25">AE315+AD316</f>
        <v>8712</v>
      </c>
      <c r="AF316" s="61">
        <f t="shared" ref="AF316" si="26">AF315+AE316</f>
        <v>8712</v>
      </c>
      <c r="AG316" s="61">
        <f t="shared" ref="AG316" si="27">AG315+AF316</f>
        <v>8712</v>
      </c>
      <c r="AH316" s="61">
        <f t="shared" ref="AH316" si="28">AH315+AG316</f>
        <v>8712</v>
      </c>
      <c r="AI316" s="61">
        <f t="shared" ref="AI316" si="29">AI315+AH316</f>
        <v>8712</v>
      </c>
      <c r="AJ316" s="61">
        <f t="shared" ref="AJ316" si="30">AJ315+AI316</f>
        <v>8712</v>
      </c>
      <c r="AK316" s="61">
        <f t="shared" ref="AK316" si="31">AK315+AJ316</f>
        <v>8712</v>
      </c>
      <c r="AL316" s="61">
        <f t="shared" ref="AL316" si="32">AL315+AK316</f>
        <v>8712</v>
      </c>
      <c r="AM316" s="61">
        <f t="shared" ref="AM316" si="33">AM315+AL316</f>
        <v>8712</v>
      </c>
      <c r="AN316" s="61">
        <f t="shared" ref="AN316" si="34">AN315+AM316</f>
        <v>8712</v>
      </c>
    </row>
    <row r="317" spans="4:40" hidden="1" x14ac:dyDescent="0.45">
      <c r="D317" s="9">
        <f t="shared" ref="D317:AN317" si="35">IF(SUM(D8:D107)&gt;0,1,0)</f>
        <v>1</v>
      </c>
      <c r="E317" s="9">
        <f t="shared" si="35"/>
        <v>1</v>
      </c>
      <c r="F317" s="9">
        <f t="shared" si="35"/>
        <v>1</v>
      </c>
      <c r="G317" s="9">
        <f t="shared" si="35"/>
        <v>1</v>
      </c>
      <c r="H317" s="9">
        <f t="shared" si="35"/>
        <v>1</v>
      </c>
      <c r="I317" s="9">
        <f t="shared" si="35"/>
        <v>1</v>
      </c>
      <c r="J317" s="9">
        <f t="shared" si="35"/>
        <v>1</v>
      </c>
      <c r="K317" s="9">
        <f t="shared" si="35"/>
        <v>1</v>
      </c>
      <c r="L317" s="9">
        <f t="shared" si="35"/>
        <v>1</v>
      </c>
      <c r="M317" s="9">
        <f t="shared" si="35"/>
        <v>1</v>
      </c>
      <c r="N317" s="9">
        <f t="shared" si="35"/>
        <v>1</v>
      </c>
      <c r="O317" s="9">
        <f t="shared" si="35"/>
        <v>1</v>
      </c>
      <c r="P317" s="9">
        <f t="shared" si="35"/>
        <v>1</v>
      </c>
      <c r="Q317" s="9">
        <f t="shared" si="35"/>
        <v>1</v>
      </c>
      <c r="R317" s="9">
        <f t="shared" si="35"/>
        <v>0</v>
      </c>
      <c r="S317" s="9">
        <f t="shared" si="35"/>
        <v>0</v>
      </c>
      <c r="T317" s="9">
        <f t="shared" si="35"/>
        <v>0</v>
      </c>
      <c r="U317" s="9">
        <f t="shared" si="35"/>
        <v>0</v>
      </c>
      <c r="V317" s="9">
        <f t="shared" si="35"/>
        <v>0</v>
      </c>
      <c r="W317" s="9">
        <f t="shared" si="35"/>
        <v>0</v>
      </c>
      <c r="X317" s="9">
        <f t="shared" si="35"/>
        <v>0</v>
      </c>
      <c r="Y317" s="9">
        <f t="shared" si="35"/>
        <v>0</v>
      </c>
      <c r="Z317" s="9">
        <f t="shared" si="35"/>
        <v>0</v>
      </c>
      <c r="AA317" s="9">
        <f t="shared" si="35"/>
        <v>0</v>
      </c>
      <c r="AB317" s="9">
        <f t="shared" si="35"/>
        <v>0</v>
      </c>
      <c r="AC317" s="9">
        <f t="shared" si="35"/>
        <v>0</v>
      </c>
      <c r="AD317" s="9">
        <f t="shared" si="35"/>
        <v>0</v>
      </c>
      <c r="AE317" s="9">
        <f t="shared" si="35"/>
        <v>0</v>
      </c>
      <c r="AF317" s="9">
        <f t="shared" si="35"/>
        <v>0</v>
      </c>
      <c r="AG317" s="9">
        <f t="shared" si="35"/>
        <v>0</v>
      </c>
      <c r="AH317" s="9">
        <f t="shared" si="35"/>
        <v>0</v>
      </c>
      <c r="AI317" s="9">
        <f t="shared" si="35"/>
        <v>0</v>
      </c>
      <c r="AJ317" s="9">
        <f t="shared" si="35"/>
        <v>0</v>
      </c>
      <c r="AK317" s="9">
        <f t="shared" si="35"/>
        <v>0</v>
      </c>
      <c r="AL317" s="9">
        <f t="shared" si="35"/>
        <v>0</v>
      </c>
      <c r="AM317" s="9">
        <f t="shared" si="35"/>
        <v>0</v>
      </c>
      <c r="AN317" s="9">
        <f t="shared" si="35"/>
        <v>0</v>
      </c>
    </row>
    <row r="325" spans="1:8" x14ac:dyDescent="0.45">
      <c r="A325" s="17" t="str">
        <f>CONCATENATE("Version ",'Change Log'!$B$3," – © 2020-",YEAR('Change Log'!$A$3),IF('Change Log'!$C$3="William W. Davis",", William W. Davis, MSPM, PMP",CONCATENATE(", original copyright holder is William W. Davis, MSPM, PMP; later modified by ",'Change Log'!$C$3)))</f>
        <v>Version 1.5 – © 2020-2025, William W. Davis, MSPM, PMP</v>
      </c>
    </row>
    <row r="327" spans="1:8" x14ac:dyDescent="0.45">
      <c r="A327" s="18" t="s">
        <v>15</v>
      </c>
    </row>
    <row r="328" spans="1:8" x14ac:dyDescent="0.45">
      <c r="A328" s="18" t="s">
        <v>9</v>
      </c>
    </row>
    <row r="329" spans="1:8" x14ac:dyDescent="0.45">
      <c r="A329" s="18" t="s">
        <v>16</v>
      </c>
    </row>
    <row r="330" spans="1:8" x14ac:dyDescent="0.45">
      <c r="A330" s="18" t="s">
        <v>17</v>
      </c>
    </row>
    <row r="331" spans="1:8" x14ac:dyDescent="0.45">
      <c r="A331" s="18" t="s">
        <v>10</v>
      </c>
    </row>
    <row r="332" spans="1:8" x14ac:dyDescent="0.45">
      <c r="A332" s="18" t="s">
        <v>11</v>
      </c>
    </row>
    <row r="333" spans="1:8" x14ac:dyDescent="0.45">
      <c r="A333" s="18"/>
    </row>
    <row r="334" spans="1:8" x14ac:dyDescent="0.45">
      <c r="A334" s="18" t="s">
        <v>12</v>
      </c>
    </row>
    <row r="335" spans="1:8" x14ac:dyDescent="0.45">
      <c r="A335" s="18" t="s">
        <v>13</v>
      </c>
    </row>
    <row r="336" spans="1:8" x14ac:dyDescent="0.45">
      <c r="A336" s="65" t="s">
        <v>14</v>
      </c>
      <c r="B336" s="65"/>
      <c r="C336" s="65"/>
      <c r="D336" s="65"/>
      <c r="E336" s="65"/>
      <c r="F336" s="65"/>
      <c r="G336" s="65"/>
      <c r="H336" s="65"/>
    </row>
  </sheetData>
  <mergeCells count="12">
    <mergeCell ref="P3:Q3"/>
    <mergeCell ref="A1:A5"/>
    <mergeCell ref="P2:Q2"/>
    <mergeCell ref="A336:H336"/>
    <mergeCell ref="E2:F2"/>
    <mergeCell ref="E4:F4"/>
    <mergeCell ref="E1:F1"/>
    <mergeCell ref="E3:F3"/>
    <mergeCell ref="K4:L4"/>
    <mergeCell ref="K2:L2"/>
    <mergeCell ref="K3:L3"/>
    <mergeCell ref="P4:Q4"/>
  </mergeCells>
  <phoneticPr fontId="2" type="noConversion"/>
  <hyperlinks>
    <hyperlink ref="A336" r:id="rId1" display="See the GNU General Public License for more details (http://www.gnu.org/licenses/)." xr:uid="{2900D115-E58D-405C-B872-4CCBCB9DB761}"/>
  </hyperlinks>
  <pageMargins left="0.7" right="0.7" top="0.75" bottom="0.75" header="0.3" footer="0.3"/>
  <pageSetup orientation="portrait" r:id="rId2"/>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CC6F968F-192E-4DB2-8923-02509BE71C89}">
          <x14:formula1>
            <xm:f>Vlookups!$A$12:$A$13</xm:f>
          </x14:formula1>
          <xm:sqref>C8:C107</xm:sqref>
        </x14:dataValidation>
        <x14:dataValidation type="list" allowBlank="1" showInputMessage="1" showErrorMessage="1" xr:uid="{92C5BB21-3949-4AB3-B243-7C16B72BD70D}">
          <x14:formula1>
            <xm:f>Vlookups!$A$4:$A$9</xm:f>
          </x14:formula1>
          <xm:sqref>B8:B107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804FF-8A8C-4331-B35C-92CBBBAB5247}">
  <dimension ref="A1:F29"/>
  <sheetViews>
    <sheetView showGridLines="0" workbookViewId="0">
      <pane ySplit="1" topLeftCell="A2" activePane="bottomLeft" state="frozen"/>
      <selection pane="bottomLeft" activeCell="B4" sqref="B4"/>
    </sheetView>
  </sheetViews>
  <sheetFormatPr defaultRowHeight="14.25" x14ac:dyDescent="0.45"/>
  <cols>
    <col min="1" max="1" width="25.73046875" customWidth="1"/>
  </cols>
  <sheetData>
    <row r="1" spans="1:6" s="23" customFormat="1" ht="22.05" customHeight="1" x14ac:dyDescent="0.45">
      <c r="A1" s="37" t="s">
        <v>554</v>
      </c>
    </row>
    <row r="3" spans="1:6" x14ac:dyDescent="0.45">
      <c r="A3" s="19" t="s">
        <v>2</v>
      </c>
      <c r="B3" s="19" t="s">
        <v>1</v>
      </c>
    </row>
    <row r="4" spans="1:6" x14ac:dyDescent="0.45">
      <c r="A4" s="5" t="s">
        <v>534</v>
      </c>
      <c r="B4" s="12">
        <v>75</v>
      </c>
      <c r="C4" s="79" t="s">
        <v>574</v>
      </c>
      <c r="D4" s="80"/>
      <c r="E4" s="80"/>
      <c r="F4" s="81"/>
    </row>
    <row r="5" spans="1:6" x14ac:dyDescent="0.45">
      <c r="A5" s="5" t="s">
        <v>583</v>
      </c>
      <c r="B5" s="12">
        <v>100</v>
      </c>
      <c r="C5" s="82"/>
      <c r="D5" s="83"/>
      <c r="E5" s="83"/>
      <c r="F5" s="84"/>
    </row>
    <row r="6" spans="1:6" x14ac:dyDescent="0.45">
      <c r="A6" s="5" t="s">
        <v>585</v>
      </c>
      <c r="B6" s="12">
        <v>90</v>
      </c>
      <c r="C6" s="82"/>
      <c r="D6" s="83"/>
      <c r="E6" s="83"/>
      <c r="F6" s="84"/>
    </row>
    <row r="7" spans="1:6" x14ac:dyDescent="0.45">
      <c r="A7" s="5" t="s">
        <v>584</v>
      </c>
      <c r="B7" s="12">
        <v>80</v>
      </c>
      <c r="C7" s="82"/>
      <c r="D7" s="83"/>
      <c r="E7" s="83"/>
      <c r="F7" s="84"/>
    </row>
    <row r="8" spans="1:6" x14ac:dyDescent="0.45">
      <c r="A8" s="5" t="s">
        <v>533</v>
      </c>
      <c r="B8" s="12">
        <v>150</v>
      </c>
      <c r="C8" s="82"/>
      <c r="D8" s="83"/>
      <c r="E8" s="83"/>
      <c r="F8" s="84"/>
    </row>
    <row r="9" spans="1:6" x14ac:dyDescent="0.45">
      <c r="A9" s="5" t="s">
        <v>3</v>
      </c>
      <c r="B9" s="12">
        <v>120</v>
      </c>
      <c r="C9" s="85"/>
      <c r="D9" s="86"/>
      <c r="E9" s="86"/>
      <c r="F9" s="87"/>
    </row>
    <row r="11" spans="1:6" x14ac:dyDescent="0.45">
      <c r="A11" s="2" t="s">
        <v>569</v>
      </c>
      <c r="B11" s="36" t="s">
        <v>531</v>
      </c>
    </row>
    <row r="12" spans="1:6" x14ac:dyDescent="0.45">
      <c r="A12" s="5" t="s">
        <v>4</v>
      </c>
      <c r="B12" s="36" t="s">
        <v>531</v>
      </c>
    </row>
    <row r="13" spans="1:6" x14ac:dyDescent="0.45">
      <c r="A13" s="5" t="s">
        <v>5</v>
      </c>
      <c r="B13" s="36" t="s">
        <v>531</v>
      </c>
    </row>
    <row r="15" spans="1:6" x14ac:dyDescent="0.45">
      <c r="A15" s="2" t="s">
        <v>535</v>
      </c>
    </row>
    <row r="16" spans="1:6" x14ac:dyDescent="0.45">
      <c r="A16" s="5">
        <v>160</v>
      </c>
    </row>
    <row r="18" spans="1:6" x14ac:dyDescent="0.45">
      <c r="A18" s="17" t="str">
        <f>CONCATENATE("Version ",'Change Log'!$B$3," – © 2020-",YEAR('Change Log'!$A$3),IF('Change Log'!$C$3="William W. Davis",", William W. Davis, MSPM, PMP",CONCATENATE(", original copyright holder is William W. Davis, MSPM, PMP; later modified by ",'Change Log'!$C$3)))</f>
        <v>Version 1.5 – © 2020-2025, William W. Davis, MSPM, PMP</v>
      </c>
    </row>
    <row r="19" spans="1:6" x14ac:dyDescent="0.45">
      <c r="A19" s="1"/>
    </row>
    <row r="20" spans="1:6" x14ac:dyDescent="0.45">
      <c r="A20" s="18" t="s">
        <v>15</v>
      </c>
    </row>
    <row r="21" spans="1:6" x14ac:dyDescent="0.45">
      <c r="A21" s="18" t="s">
        <v>9</v>
      </c>
    </row>
    <row r="22" spans="1:6" x14ac:dyDescent="0.45">
      <c r="A22" s="18" t="s">
        <v>16</v>
      </c>
    </row>
    <row r="23" spans="1:6" x14ac:dyDescent="0.45">
      <c r="A23" s="18" t="s">
        <v>17</v>
      </c>
    </row>
    <row r="24" spans="1:6" x14ac:dyDescent="0.45">
      <c r="A24" s="18" t="s">
        <v>10</v>
      </c>
    </row>
    <row r="25" spans="1:6" x14ac:dyDescent="0.45">
      <c r="A25" s="18" t="s">
        <v>11</v>
      </c>
    </row>
    <row r="26" spans="1:6" x14ac:dyDescent="0.45">
      <c r="A26" s="18"/>
    </row>
    <row r="27" spans="1:6" x14ac:dyDescent="0.45">
      <c r="A27" s="18" t="s">
        <v>12</v>
      </c>
    </row>
    <row r="28" spans="1:6" x14ac:dyDescent="0.45">
      <c r="A28" s="18" t="s">
        <v>13</v>
      </c>
    </row>
    <row r="29" spans="1:6" x14ac:dyDescent="0.45">
      <c r="A29" s="65" t="s">
        <v>14</v>
      </c>
      <c r="B29" s="65"/>
      <c r="C29" s="65"/>
      <c r="D29" s="65"/>
      <c r="E29" s="65"/>
      <c r="F29" s="65"/>
    </row>
  </sheetData>
  <mergeCells count="2">
    <mergeCell ref="C4:F9"/>
    <mergeCell ref="A29:F29"/>
  </mergeCells>
  <hyperlinks>
    <hyperlink ref="A29" r:id="rId1" display="See the GNU General Public License for more details (http://www.gnu.org/licenses/)." xr:uid="{FD521DAF-5C79-4BBC-946D-8913D64A3DFD}"/>
  </hyperlinks>
  <pageMargins left="0.7" right="0.7" top="0.75" bottom="0.75" header="0.3" footer="0.3"/>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11332-CA49-4170-93D6-CD79EA48BDDA}">
  <dimension ref="A1:D10"/>
  <sheetViews>
    <sheetView showGridLines="0" workbookViewId="0">
      <selection activeCell="A3" sqref="A3"/>
    </sheetView>
  </sheetViews>
  <sheetFormatPr defaultRowHeight="14.25" x14ac:dyDescent="0.45"/>
  <cols>
    <col min="1" max="1" width="11.73046875" style="59" customWidth="1"/>
    <col min="2" max="2" width="10.53125" style="13" customWidth="1"/>
    <col min="3" max="3" width="18.59765625" style="13" customWidth="1"/>
    <col min="4" max="4" width="126.86328125" style="14" customWidth="1"/>
  </cols>
  <sheetData>
    <row r="1" spans="1:4" s="23" customFormat="1" ht="22.05" customHeight="1" x14ac:dyDescent="0.45">
      <c r="A1" s="54" t="s">
        <v>555</v>
      </c>
      <c r="B1" s="38"/>
      <c r="C1" s="38"/>
      <c r="D1" s="39"/>
    </row>
    <row r="2" spans="1:4" x14ac:dyDescent="0.45">
      <c r="A2" s="55" t="s">
        <v>570</v>
      </c>
      <c r="B2" s="15" t="s">
        <v>7</v>
      </c>
      <c r="C2" s="15" t="s">
        <v>571</v>
      </c>
      <c r="D2" s="16" t="s">
        <v>8</v>
      </c>
    </row>
    <row r="3" spans="1:4" x14ac:dyDescent="0.45">
      <c r="A3" s="56">
        <v>45949</v>
      </c>
      <c r="B3" s="48" t="s">
        <v>591</v>
      </c>
      <c r="C3" s="48" t="s">
        <v>560</v>
      </c>
      <c r="D3" s="49" t="s">
        <v>607</v>
      </c>
    </row>
    <row r="4" spans="1:4" x14ac:dyDescent="0.45">
      <c r="A4" s="57" t="s">
        <v>572</v>
      </c>
      <c r="B4" s="46"/>
      <c r="C4" s="46"/>
      <c r="D4" s="47"/>
    </row>
    <row r="5" spans="1:4" x14ac:dyDescent="0.45">
      <c r="A5" s="58">
        <v>45949</v>
      </c>
      <c r="B5" s="34" t="s">
        <v>591</v>
      </c>
      <c r="C5" s="34" t="s">
        <v>560</v>
      </c>
      <c r="D5" s="35" t="s">
        <v>607</v>
      </c>
    </row>
    <row r="6" spans="1:4" x14ac:dyDescent="0.45">
      <c r="A6" s="58">
        <v>45660</v>
      </c>
      <c r="B6" s="34" t="s">
        <v>577</v>
      </c>
      <c r="C6" s="34" t="s">
        <v>560</v>
      </c>
      <c r="D6" s="35" t="s">
        <v>578</v>
      </c>
    </row>
    <row r="7" spans="1:4" x14ac:dyDescent="0.45">
      <c r="A7" s="58">
        <v>44988</v>
      </c>
      <c r="B7" s="34" t="s">
        <v>575</v>
      </c>
      <c r="C7" s="34" t="s">
        <v>560</v>
      </c>
      <c r="D7" s="35" t="s">
        <v>573</v>
      </c>
    </row>
    <row r="8" spans="1:4" x14ac:dyDescent="0.45">
      <c r="A8" s="58">
        <v>44562</v>
      </c>
      <c r="B8" s="34" t="s">
        <v>564</v>
      </c>
      <c r="C8" s="34" t="s">
        <v>560</v>
      </c>
      <c r="D8" s="35" t="s">
        <v>565</v>
      </c>
    </row>
    <row r="9" spans="1:4" x14ac:dyDescent="0.45">
      <c r="A9" s="58">
        <v>44436</v>
      </c>
      <c r="B9" s="34" t="s">
        <v>561</v>
      </c>
      <c r="C9" s="34" t="s">
        <v>560</v>
      </c>
      <c r="D9" s="35" t="s">
        <v>563</v>
      </c>
    </row>
    <row r="10" spans="1:4" x14ac:dyDescent="0.45">
      <c r="A10" s="58">
        <v>44019</v>
      </c>
      <c r="B10" s="34" t="s">
        <v>551</v>
      </c>
      <c r="C10" s="34" t="s">
        <v>560</v>
      </c>
      <c r="D10" s="35" t="s">
        <v>552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A24BFF-5CE2-4FCE-BDE7-748F48E441B6}">
  <dimension ref="A1:A676"/>
  <sheetViews>
    <sheetView showGridLines="0" showRowColHeaders="0" workbookViewId="0"/>
  </sheetViews>
  <sheetFormatPr defaultRowHeight="14.25" x14ac:dyDescent="0.45"/>
  <cols>
    <col min="1" max="1" width="9.19921875" style="22"/>
  </cols>
  <sheetData>
    <row r="1" spans="1:1" x14ac:dyDescent="0.45">
      <c r="A1" s="20" t="s">
        <v>18</v>
      </c>
    </row>
    <row r="2" spans="1:1" x14ac:dyDescent="0.45">
      <c r="A2" s="20" t="s">
        <v>19</v>
      </c>
    </row>
    <row r="3" spans="1:1" x14ac:dyDescent="0.45">
      <c r="A3" s="20"/>
    </row>
    <row r="4" spans="1:1" x14ac:dyDescent="0.45">
      <c r="A4" s="20" t="s">
        <v>20</v>
      </c>
    </row>
    <row r="5" spans="1:1" x14ac:dyDescent="0.45">
      <c r="A5" s="20" t="s">
        <v>21</v>
      </c>
    </row>
    <row r="6" spans="1:1" x14ac:dyDescent="0.45">
      <c r="A6" s="20" t="s">
        <v>22</v>
      </c>
    </row>
    <row r="7" spans="1:1" x14ac:dyDescent="0.45">
      <c r="A7" s="20"/>
    </row>
    <row r="8" spans="1:1" x14ac:dyDescent="0.45">
      <c r="A8" s="20" t="s">
        <v>23</v>
      </c>
    </row>
    <row r="9" spans="1:1" x14ac:dyDescent="0.45">
      <c r="A9" s="20"/>
    </row>
    <row r="10" spans="1:1" x14ac:dyDescent="0.45">
      <c r="A10" s="20" t="s">
        <v>24</v>
      </c>
    </row>
    <row r="11" spans="1:1" x14ac:dyDescent="0.45">
      <c r="A11" s="20" t="s">
        <v>25</v>
      </c>
    </row>
    <row r="12" spans="1:1" x14ac:dyDescent="0.45">
      <c r="A12" s="20"/>
    </row>
    <row r="13" spans="1:1" x14ac:dyDescent="0.45">
      <c r="A13" s="20" t="s">
        <v>26</v>
      </c>
    </row>
    <row r="14" spans="1:1" x14ac:dyDescent="0.45">
      <c r="A14" s="20" t="s">
        <v>27</v>
      </c>
    </row>
    <row r="15" spans="1:1" x14ac:dyDescent="0.45">
      <c r="A15" s="20" t="s">
        <v>28</v>
      </c>
    </row>
    <row r="16" spans="1:1" x14ac:dyDescent="0.45">
      <c r="A16" s="20" t="s">
        <v>29</v>
      </c>
    </row>
    <row r="17" spans="1:1" x14ac:dyDescent="0.45">
      <c r="A17" s="20" t="s">
        <v>30</v>
      </c>
    </row>
    <row r="18" spans="1:1" x14ac:dyDescent="0.45">
      <c r="A18" s="20" t="s">
        <v>31</v>
      </c>
    </row>
    <row r="19" spans="1:1" x14ac:dyDescent="0.45">
      <c r="A19" s="20" t="s">
        <v>32</v>
      </c>
    </row>
    <row r="20" spans="1:1" x14ac:dyDescent="0.45">
      <c r="A20" s="20" t="s">
        <v>33</v>
      </c>
    </row>
    <row r="21" spans="1:1" x14ac:dyDescent="0.45">
      <c r="A21" s="20"/>
    </row>
    <row r="22" spans="1:1" x14ac:dyDescent="0.45">
      <c r="A22" s="20" t="s">
        <v>34</v>
      </c>
    </row>
    <row r="23" spans="1:1" x14ac:dyDescent="0.45">
      <c r="A23" s="20" t="s">
        <v>35</v>
      </c>
    </row>
    <row r="24" spans="1:1" x14ac:dyDescent="0.45">
      <c r="A24" s="20" t="s">
        <v>36</v>
      </c>
    </row>
    <row r="25" spans="1:1" x14ac:dyDescent="0.45">
      <c r="A25" s="20" t="s">
        <v>37</v>
      </c>
    </row>
    <row r="26" spans="1:1" x14ac:dyDescent="0.45">
      <c r="A26" s="20" t="s">
        <v>38</v>
      </c>
    </row>
    <row r="27" spans="1:1" x14ac:dyDescent="0.45">
      <c r="A27" s="20" t="s">
        <v>39</v>
      </c>
    </row>
    <row r="28" spans="1:1" x14ac:dyDescent="0.45">
      <c r="A28" s="20"/>
    </row>
    <row r="29" spans="1:1" x14ac:dyDescent="0.45">
      <c r="A29" s="20" t="s">
        <v>40</v>
      </c>
    </row>
    <row r="30" spans="1:1" x14ac:dyDescent="0.45">
      <c r="A30" s="20" t="s">
        <v>41</v>
      </c>
    </row>
    <row r="31" spans="1:1" x14ac:dyDescent="0.45">
      <c r="A31" s="20" t="s">
        <v>42</v>
      </c>
    </row>
    <row r="32" spans="1:1" x14ac:dyDescent="0.45">
      <c r="A32" s="20" t="s">
        <v>43</v>
      </c>
    </row>
    <row r="33" spans="1:1" x14ac:dyDescent="0.45">
      <c r="A33" s="20"/>
    </row>
    <row r="34" spans="1:1" x14ac:dyDescent="0.45">
      <c r="A34" s="20" t="s">
        <v>44</v>
      </c>
    </row>
    <row r="35" spans="1:1" x14ac:dyDescent="0.45">
      <c r="A35" s="20" t="s">
        <v>45</v>
      </c>
    </row>
    <row r="36" spans="1:1" x14ac:dyDescent="0.45">
      <c r="A36" s="20" t="s">
        <v>46</v>
      </c>
    </row>
    <row r="37" spans="1:1" x14ac:dyDescent="0.45">
      <c r="A37" s="20" t="s">
        <v>47</v>
      </c>
    </row>
    <row r="38" spans="1:1" x14ac:dyDescent="0.45">
      <c r="A38" s="20" t="s">
        <v>48</v>
      </c>
    </row>
    <row r="39" spans="1:1" x14ac:dyDescent="0.45">
      <c r="A39" s="20"/>
    </row>
    <row r="40" spans="1:1" x14ac:dyDescent="0.45">
      <c r="A40" s="20" t="s">
        <v>49</v>
      </c>
    </row>
    <row r="41" spans="1:1" x14ac:dyDescent="0.45">
      <c r="A41" s="20" t="s">
        <v>50</v>
      </c>
    </row>
    <row r="42" spans="1:1" x14ac:dyDescent="0.45">
      <c r="A42" s="20" t="s">
        <v>51</v>
      </c>
    </row>
    <row r="43" spans="1:1" x14ac:dyDescent="0.45">
      <c r="A43" s="20"/>
    </row>
    <row r="44" spans="1:1" x14ac:dyDescent="0.45">
      <c r="A44" s="20" t="s">
        <v>52</v>
      </c>
    </row>
    <row r="45" spans="1:1" x14ac:dyDescent="0.45">
      <c r="A45" s="20" t="s">
        <v>53</v>
      </c>
    </row>
    <row r="46" spans="1:1" x14ac:dyDescent="0.45">
      <c r="A46" s="20" t="s">
        <v>54</v>
      </c>
    </row>
    <row r="47" spans="1:1" x14ac:dyDescent="0.45">
      <c r="A47" s="20" t="s">
        <v>55</v>
      </c>
    </row>
    <row r="48" spans="1:1" x14ac:dyDescent="0.45">
      <c r="A48" s="20" t="s">
        <v>56</v>
      </c>
    </row>
    <row r="49" spans="1:1" x14ac:dyDescent="0.45">
      <c r="A49" s="20"/>
    </row>
    <row r="50" spans="1:1" x14ac:dyDescent="0.45">
      <c r="A50" s="20" t="s">
        <v>57</v>
      </c>
    </row>
    <row r="51" spans="1:1" x14ac:dyDescent="0.45">
      <c r="A51" s="20" t="s">
        <v>58</v>
      </c>
    </row>
    <row r="52" spans="1:1" x14ac:dyDescent="0.45">
      <c r="A52" s="20" t="s">
        <v>59</v>
      </c>
    </row>
    <row r="53" spans="1:1" x14ac:dyDescent="0.45">
      <c r="A53" s="20" t="s">
        <v>60</v>
      </c>
    </row>
    <row r="54" spans="1:1" x14ac:dyDescent="0.45">
      <c r="A54" s="20" t="s">
        <v>61</v>
      </c>
    </row>
    <row r="55" spans="1:1" x14ac:dyDescent="0.45">
      <c r="A55" s="20" t="s">
        <v>62</v>
      </c>
    </row>
    <row r="56" spans="1:1" x14ac:dyDescent="0.45">
      <c r="A56" s="20" t="s">
        <v>63</v>
      </c>
    </row>
    <row r="57" spans="1:1" x14ac:dyDescent="0.45">
      <c r="A57" s="20" t="s">
        <v>64</v>
      </c>
    </row>
    <row r="58" spans="1:1" x14ac:dyDescent="0.45">
      <c r="A58" s="20" t="s">
        <v>65</v>
      </c>
    </row>
    <row r="59" spans="1:1" x14ac:dyDescent="0.45">
      <c r="A59" s="20" t="s">
        <v>66</v>
      </c>
    </row>
    <row r="60" spans="1:1" x14ac:dyDescent="0.45">
      <c r="A60" s="20"/>
    </row>
    <row r="61" spans="1:1" x14ac:dyDescent="0.45">
      <c r="A61" s="20" t="s">
        <v>67</v>
      </c>
    </row>
    <row r="62" spans="1:1" x14ac:dyDescent="0.45">
      <c r="A62" s="20" t="s">
        <v>68</v>
      </c>
    </row>
    <row r="63" spans="1:1" x14ac:dyDescent="0.45">
      <c r="A63" s="20" t="s">
        <v>69</v>
      </c>
    </row>
    <row r="64" spans="1:1" x14ac:dyDescent="0.45">
      <c r="A64" s="20" t="s">
        <v>70</v>
      </c>
    </row>
    <row r="65" spans="1:1" x14ac:dyDescent="0.45">
      <c r="A65" s="20" t="s">
        <v>71</v>
      </c>
    </row>
    <row r="66" spans="1:1" x14ac:dyDescent="0.45">
      <c r="A66" s="20" t="s">
        <v>72</v>
      </c>
    </row>
    <row r="67" spans="1:1" x14ac:dyDescent="0.45">
      <c r="A67" s="20"/>
    </row>
    <row r="68" spans="1:1" x14ac:dyDescent="0.45">
      <c r="A68" s="20" t="s">
        <v>73</v>
      </c>
    </row>
    <row r="69" spans="1:1" x14ac:dyDescent="0.45">
      <c r="A69" s="20" t="s">
        <v>74</v>
      </c>
    </row>
    <row r="70" spans="1:1" x14ac:dyDescent="0.45">
      <c r="A70" s="20"/>
    </row>
    <row r="71" spans="1:1" x14ac:dyDescent="0.45">
      <c r="A71" s="20" t="s">
        <v>75</v>
      </c>
    </row>
    <row r="72" spans="1:1" x14ac:dyDescent="0.45">
      <c r="A72" s="20"/>
    </row>
    <row r="73" spans="1:1" x14ac:dyDescent="0.45">
      <c r="A73" s="20" t="s">
        <v>76</v>
      </c>
    </row>
    <row r="74" spans="1:1" x14ac:dyDescent="0.45">
      <c r="A74" s="20"/>
    </row>
    <row r="75" spans="1:1" x14ac:dyDescent="0.45">
      <c r="A75" s="20" t="s">
        <v>77</v>
      </c>
    </row>
    <row r="76" spans="1:1" x14ac:dyDescent="0.45">
      <c r="A76" s="20"/>
    </row>
    <row r="77" spans="1:1" x14ac:dyDescent="0.45">
      <c r="A77" s="20" t="s">
        <v>78</v>
      </c>
    </row>
    <row r="78" spans="1:1" x14ac:dyDescent="0.45">
      <c r="A78" s="20" t="s">
        <v>79</v>
      </c>
    </row>
    <row r="79" spans="1:1" x14ac:dyDescent="0.45">
      <c r="A79" s="20"/>
    </row>
    <row r="80" spans="1:1" x14ac:dyDescent="0.45">
      <c r="A80" s="20" t="s">
        <v>80</v>
      </c>
    </row>
    <row r="81" spans="1:1" x14ac:dyDescent="0.45">
      <c r="A81" s="20" t="s">
        <v>81</v>
      </c>
    </row>
    <row r="82" spans="1:1" x14ac:dyDescent="0.45">
      <c r="A82" s="20" t="s">
        <v>82</v>
      </c>
    </row>
    <row r="83" spans="1:1" x14ac:dyDescent="0.45">
      <c r="A83" s="20"/>
    </row>
    <row r="84" spans="1:1" x14ac:dyDescent="0.45">
      <c r="A84" s="20" t="s">
        <v>83</v>
      </c>
    </row>
    <row r="85" spans="1:1" x14ac:dyDescent="0.45">
      <c r="A85" s="20" t="s">
        <v>84</v>
      </c>
    </row>
    <row r="86" spans="1:1" x14ac:dyDescent="0.45">
      <c r="A86" s="20" t="s">
        <v>85</v>
      </c>
    </row>
    <row r="87" spans="1:1" x14ac:dyDescent="0.45">
      <c r="A87" s="20" t="s">
        <v>86</v>
      </c>
    </row>
    <row r="88" spans="1:1" x14ac:dyDescent="0.45">
      <c r="A88" s="20"/>
    </row>
    <row r="89" spans="1:1" x14ac:dyDescent="0.45">
      <c r="A89" s="20" t="s">
        <v>87</v>
      </c>
    </row>
    <row r="90" spans="1:1" x14ac:dyDescent="0.45">
      <c r="A90" s="20" t="s">
        <v>88</v>
      </c>
    </row>
    <row r="91" spans="1:1" x14ac:dyDescent="0.45">
      <c r="A91" s="20"/>
    </row>
    <row r="92" spans="1:1" x14ac:dyDescent="0.45">
      <c r="A92" s="20" t="s">
        <v>89</v>
      </c>
    </row>
    <row r="93" spans="1:1" x14ac:dyDescent="0.45">
      <c r="A93" s="20" t="s">
        <v>90</v>
      </c>
    </row>
    <row r="94" spans="1:1" x14ac:dyDescent="0.45">
      <c r="A94" s="20" t="s">
        <v>91</v>
      </c>
    </row>
    <row r="95" spans="1:1" x14ac:dyDescent="0.45">
      <c r="A95" s="20" t="s">
        <v>92</v>
      </c>
    </row>
    <row r="96" spans="1:1" x14ac:dyDescent="0.45">
      <c r="A96" s="20" t="s">
        <v>93</v>
      </c>
    </row>
    <row r="97" spans="1:1" x14ac:dyDescent="0.45">
      <c r="A97" s="20" t="s">
        <v>94</v>
      </c>
    </row>
    <row r="98" spans="1:1" x14ac:dyDescent="0.45">
      <c r="A98" s="20"/>
    </row>
    <row r="99" spans="1:1" x14ac:dyDescent="0.45">
      <c r="A99" s="20" t="s">
        <v>95</v>
      </c>
    </row>
    <row r="100" spans="1:1" x14ac:dyDescent="0.45">
      <c r="A100" s="20" t="s">
        <v>96</v>
      </c>
    </row>
    <row r="101" spans="1:1" x14ac:dyDescent="0.45">
      <c r="A101" s="20" t="s">
        <v>97</v>
      </c>
    </row>
    <row r="102" spans="1:1" x14ac:dyDescent="0.45">
      <c r="A102" s="20"/>
    </row>
    <row r="103" spans="1:1" x14ac:dyDescent="0.45">
      <c r="A103" s="20" t="s">
        <v>98</v>
      </c>
    </row>
    <row r="104" spans="1:1" x14ac:dyDescent="0.45">
      <c r="A104" s="20" t="s">
        <v>99</v>
      </c>
    </row>
    <row r="105" spans="1:1" x14ac:dyDescent="0.45">
      <c r="A105" s="20" t="s">
        <v>100</v>
      </c>
    </row>
    <row r="106" spans="1:1" x14ac:dyDescent="0.45">
      <c r="A106" s="20" t="s">
        <v>101</v>
      </c>
    </row>
    <row r="107" spans="1:1" x14ac:dyDescent="0.45">
      <c r="A107" s="20" t="s">
        <v>102</v>
      </c>
    </row>
    <row r="108" spans="1:1" x14ac:dyDescent="0.45">
      <c r="A108" s="20" t="s">
        <v>103</v>
      </c>
    </row>
    <row r="109" spans="1:1" x14ac:dyDescent="0.45">
      <c r="A109" s="20" t="s">
        <v>104</v>
      </c>
    </row>
    <row r="110" spans="1:1" x14ac:dyDescent="0.45">
      <c r="A110" s="20" t="s">
        <v>105</v>
      </c>
    </row>
    <row r="111" spans="1:1" x14ac:dyDescent="0.45">
      <c r="A111" s="20"/>
    </row>
    <row r="112" spans="1:1" x14ac:dyDescent="0.45">
      <c r="A112" s="20" t="s">
        <v>106</v>
      </c>
    </row>
    <row r="113" spans="1:1" x14ac:dyDescent="0.45">
      <c r="A113" s="20"/>
    </row>
    <row r="114" spans="1:1" x14ac:dyDescent="0.45">
      <c r="A114" s="20" t="s">
        <v>107</v>
      </c>
    </row>
    <row r="115" spans="1:1" x14ac:dyDescent="0.45">
      <c r="A115" s="20" t="s">
        <v>108</v>
      </c>
    </row>
    <row r="116" spans="1:1" x14ac:dyDescent="0.45">
      <c r="A116" s="20" t="s">
        <v>109</v>
      </c>
    </row>
    <row r="117" spans="1:1" x14ac:dyDescent="0.45">
      <c r="A117" s="20"/>
    </row>
    <row r="118" spans="1:1" x14ac:dyDescent="0.45">
      <c r="A118" s="20" t="s">
        <v>110</v>
      </c>
    </row>
    <row r="119" spans="1:1" x14ac:dyDescent="0.45">
      <c r="A119" s="20" t="s">
        <v>111</v>
      </c>
    </row>
    <row r="120" spans="1:1" x14ac:dyDescent="0.45">
      <c r="A120" s="20" t="s">
        <v>112</v>
      </c>
    </row>
    <row r="121" spans="1:1" x14ac:dyDescent="0.45">
      <c r="A121" s="20" t="s">
        <v>113</v>
      </c>
    </row>
    <row r="122" spans="1:1" x14ac:dyDescent="0.45">
      <c r="A122" s="20"/>
    </row>
    <row r="123" spans="1:1" x14ac:dyDescent="0.45">
      <c r="A123" s="20" t="s">
        <v>114</v>
      </c>
    </row>
    <row r="124" spans="1:1" x14ac:dyDescent="0.45">
      <c r="A124" s="20" t="s">
        <v>115</v>
      </c>
    </row>
    <row r="125" spans="1:1" x14ac:dyDescent="0.45">
      <c r="A125" s="20" t="s">
        <v>116</v>
      </c>
    </row>
    <row r="126" spans="1:1" x14ac:dyDescent="0.45">
      <c r="A126" s="20" t="s">
        <v>117</v>
      </c>
    </row>
    <row r="127" spans="1:1" x14ac:dyDescent="0.45">
      <c r="A127" s="20" t="s">
        <v>118</v>
      </c>
    </row>
    <row r="128" spans="1:1" x14ac:dyDescent="0.45">
      <c r="A128" s="20" t="s">
        <v>119</v>
      </c>
    </row>
    <row r="129" spans="1:1" x14ac:dyDescent="0.45">
      <c r="A129" s="20" t="s">
        <v>120</v>
      </c>
    </row>
    <row r="130" spans="1:1" x14ac:dyDescent="0.45">
      <c r="A130" s="20" t="s">
        <v>121</v>
      </c>
    </row>
    <row r="131" spans="1:1" x14ac:dyDescent="0.45">
      <c r="A131" s="20" t="s">
        <v>122</v>
      </c>
    </row>
    <row r="132" spans="1:1" x14ac:dyDescent="0.45">
      <c r="A132" s="20" t="s">
        <v>123</v>
      </c>
    </row>
    <row r="133" spans="1:1" x14ac:dyDescent="0.45">
      <c r="A133" s="20"/>
    </row>
    <row r="134" spans="1:1" x14ac:dyDescent="0.45">
      <c r="A134" s="20" t="s">
        <v>124</v>
      </c>
    </row>
    <row r="135" spans="1:1" x14ac:dyDescent="0.45">
      <c r="A135" s="20" t="s">
        <v>125</v>
      </c>
    </row>
    <row r="136" spans="1:1" x14ac:dyDescent="0.45">
      <c r="A136" s="20" t="s">
        <v>126</v>
      </c>
    </row>
    <row r="137" spans="1:1" x14ac:dyDescent="0.45">
      <c r="A137" s="20" t="s">
        <v>127</v>
      </c>
    </row>
    <row r="138" spans="1:1" x14ac:dyDescent="0.45">
      <c r="A138" s="20" t="s">
        <v>128</v>
      </c>
    </row>
    <row r="139" spans="1:1" x14ac:dyDescent="0.45">
      <c r="A139" s="20" t="s">
        <v>129</v>
      </c>
    </row>
    <row r="140" spans="1:1" x14ac:dyDescent="0.45">
      <c r="A140" s="20" t="s">
        <v>130</v>
      </c>
    </row>
    <row r="141" spans="1:1" x14ac:dyDescent="0.45">
      <c r="A141" s="20" t="s">
        <v>131</v>
      </c>
    </row>
    <row r="142" spans="1:1" x14ac:dyDescent="0.45">
      <c r="A142" s="20" t="s">
        <v>132</v>
      </c>
    </row>
    <row r="143" spans="1:1" x14ac:dyDescent="0.45">
      <c r="A143" s="20" t="s">
        <v>133</v>
      </c>
    </row>
    <row r="144" spans="1:1" x14ac:dyDescent="0.45">
      <c r="A144" s="20" t="s">
        <v>134</v>
      </c>
    </row>
    <row r="145" spans="1:1" x14ac:dyDescent="0.45">
      <c r="A145" s="20" t="s">
        <v>135</v>
      </c>
    </row>
    <row r="146" spans="1:1" x14ac:dyDescent="0.45">
      <c r="A146" s="20"/>
    </row>
    <row r="147" spans="1:1" x14ac:dyDescent="0.45">
      <c r="A147" s="20" t="s">
        <v>136</v>
      </c>
    </row>
    <row r="148" spans="1:1" x14ac:dyDescent="0.45">
      <c r="A148" s="20" t="s">
        <v>137</v>
      </c>
    </row>
    <row r="149" spans="1:1" x14ac:dyDescent="0.45">
      <c r="A149" s="20" t="s">
        <v>138</v>
      </c>
    </row>
    <row r="150" spans="1:1" x14ac:dyDescent="0.45">
      <c r="A150" s="20"/>
    </row>
    <row r="151" spans="1:1" x14ac:dyDescent="0.45">
      <c r="A151" s="20" t="s">
        <v>139</v>
      </c>
    </row>
    <row r="152" spans="1:1" x14ac:dyDescent="0.45">
      <c r="A152" s="20" t="s">
        <v>140</v>
      </c>
    </row>
    <row r="153" spans="1:1" x14ac:dyDescent="0.45">
      <c r="A153" s="20"/>
    </row>
    <row r="154" spans="1:1" x14ac:dyDescent="0.45">
      <c r="A154" s="20" t="s">
        <v>141</v>
      </c>
    </row>
    <row r="155" spans="1:1" x14ac:dyDescent="0.45">
      <c r="A155" s="20"/>
    </row>
    <row r="156" spans="1:1" x14ac:dyDescent="0.45">
      <c r="A156" s="20" t="s">
        <v>142</v>
      </c>
    </row>
    <row r="157" spans="1:1" x14ac:dyDescent="0.45">
      <c r="A157" s="20" t="s">
        <v>143</v>
      </c>
    </row>
    <row r="158" spans="1:1" x14ac:dyDescent="0.45">
      <c r="A158" s="20" t="s">
        <v>144</v>
      </c>
    </row>
    <row r="159" spans="1:1" x14ac:dyDescent="0.45">
      <c r="A159" s="20" t="s">
        <v>145</v>
      </c>
    </row>
    <row r="160" spans="1:1" x14ac:dyDescent="0.45">
      <c r="A160" s="20" t="s">
        <v>146</v>
      </c>
    </row>
    <row r="161" spans="1:1" x14ac:dyDescent="0.45">
      <c r="A161" s="20" t="s">
        <v>147</v>
      </c>
    </row>
    <row r="162" spans="1:1" x14ac:dyDescent="0.45">
      <c r="A162" s="20" t="s">
        <v>148</v>
      </c>
    </row>
    <row r="163" spans="1:1" x14ac:dyDescent="0.45">
      <c r="A163" s="20"/>
    </row>
    <row r="164" spans="1:1" x14ac:dyDescent="0.45">
      <c r="A164" s="20" t="s">
        <v>149</v>
      </c>
    </row>
    <row r="165" spans="1:1" x14ac:dyDescent="0.45">
      <c r="A165" s="20" t="s">
        <v>150</v>
      </c>
    </row>
    <row r="166" spans="1:1" x14ac:dyDescent="0.45">
      <c r="A166" s="20" t="s">
        <v>151</v>
      </c>
    </row>
    <row r="167" spans="1:1" x14ac:dyDescent="0.45">
      <c r="A167" s="20" t="s">
        <v>152</v>
      </c>
    </row>
    <row r="168" spans="1:1" x14ac:dyDescent="0.45">
      <c r="A168" s="20" t="s">
        <v>153</v>
      </c>
    </row>
    <row r="169" spans="1:1" x14ac:dyDescent="0.45">
      <c r="A169" s="20" t="s">
        <v>154</v>
      </c>
    </row>
    <row r="170" spans="1:1" x14ac:dyDescent="0.45">
      <c r="A170" s="20" t="s">
        <v>155</v>
      </c>
    </row>
    <row r="171" spans="1:1" x14ac:dyDescent="0.45">
      <c r="A171" s="20" t="s">
        <v>156</v>
      </c>
    </row>
    <row r="172" spans="1:1" x14ac:dyDescent="0.45">
      <c r="A172" s="20" t="s">
        <v>157</v>
      </c>
    </row>
    <row r="173" spans="1:1" x14ac:dyDescent="0.45">
      <c r="A173" s="20" t="s">
        <v>158</v>
      </c>
    </row>
    <row r="174" spans="1:1" x14ac:dyDescent="0.45">
      <c r="A174" s="20"/>
    </row>
    <row r="175" spans="1:1" x14ac:dyDescent="0.45">
      <c r="A175" s="20" t="s">
        <v>159</v>
      </c>
    </row>
    <row r="176" spans="1:1" x14ac:dyDescent="0.45">
      <c r="A176" s="20" t="s">
        <v>160</v>
      </c>
    </row>
    <row r="177" spans="1:1" x14ac:dyDescent="0.45">
      <c r="A177" s="20" t="s">
        <v>161</v>
      </c>
    </row>
    <row r="178" spans="1:1" x14ac:dyDescent="0.45">
      <c r="A178" s="20"/>
    </row>
    <row r="179" spans="1:1" x14ac:dyDescent="0.45">
      <c r="A179" s="20" t="s">
        <v>162</v>
      </c>
    </row>
    <row r="180" spans="1:1" x14ac:dyDescent="0.45">
      <c r="A180" s="20"/>
    </row>
    <row r="181" spans="1:1" x14ac:dyDescent="0.45">
      <c r="A181" s="20" t="s">
        <v>163</v>
      </c>
    </row>
    <row r="182" spans="1:1" x14ac:dyDescent="0.45">
      <c r="A182" s="20" t="s">
        <v>164</v>
      </c>
    </row>
    <row r="183" spans="1:1" x14ac:dyDescent="0.45">
      <c r="A183" s="20" t="s">
        <v>165</v>
      </c>
    </row>
    <row r="184" spans="1:1" x14ac:dyDescent="0.45">
      <c r="A184" s="20" t="s">
        <v>166</v>
      </c>
    </row>
    <row r="185" spans="1:1" x14ac:dyDescent="0.45">
      <c r="A185" s="20" t="s">
        <v>167</v>
      </c>
    </row>
    <row r="186" spans="1:1" x14ac:dyDescent="0.45">
      <c r="A186" s="20"/>
    </row>
    <row r="187" spans="1:1" x14ac:dyDescent="0.45">
      <c r="A187" s="20" t="s">
        <v>168</v>
      </c>
    </row>
    <row r="188" spans="1:1" x14ac:dyDescent="0.45">
      <c r="A188" s="20" t="s">
        <v>169</v>
      </c>
    </row>
    <row r="189" spans="1:1" x14ac:dyDescent="0.45">
      <c r="A189" s="20" t="s">
        <v>170</v>
      </c>
    </row>
    <row r="190" spans="1:1" x14ac:dyDescent="0.45">
      <c r="A190" s="20" t="s">
        <v>171</v>
      </c>
    </row>
    <row r="191" spans="1:1" x14ac:dyDescent="0.45">
      <c r="A191" s="20" t="s">
        <v>172</v>
      </c>
    </row>
    <row r="192" spans="1:1" x14ac:dyDescent="0.45">
      <c r="A192" s="20" t="s">
        <v>173</v>
      </c>
    </row>
    <row r="193" spans="1:1" x14ac:dyDescent="0.45">
      <c r="A193" s="20" t="s">
        <v>174</v>
      </c>
    </row>
    <row r="194" spans="1:1" x14ac:dyDescent="0.45">
      <c r="A194" s="20"/>
    </row>
    <row r="195" spans="1:1" x14ac:dyDescent="0.45">
      <c r="A195" s="20" t="s">
        <v>175</v>
      </c>
    </row>
    <row r="196" spans="1:1" x14ac:dyDescent="0.45">
      <c r="A196" s="20"/>
    </row>
    <row r="197" spans="1:1" x14ac:dyDescent="0.45">
      <c r="A197" s="20" t="s">
        <v>176</v>
      </c>
    </row>
    <row r="198" spans="1:1" x14ac:dyDescent="0.45">
      <c r="A198" s="20" t="s">
        <v>177</v>
      </c>
    </row>
    <row r="199" spans="1:1" x14ac:dyDescent="0.45">
      <c r="A199" s="20" t="s">
        <v>178</v>
      </c>
    </row>
    <row r="200" spans="1:1" x14ac:dyDescent="0.45">
      <c r="A200" s="20" t="s">
        <v>179</v>
      </c>
    </row>
    <row r="201" spans="1:1" x14ac:dyDescent="0.45">
      <c r="A201" s="20" t="s">
        <v>180</v>
      </c>
    </row>
    <row r="202" spans="1:1" x14ac:dyDescent="0.45">
      <c r="A202" s="20" t="s">
        <v>181</v>
      </c>
    </row>
    <row r="203" spans="1:1" x14ac:dyDescent="0.45">
      <c r="A203" s="20" t="s">
        <v>182</v>
      </c>
    </row>
    <row r="204" spans="1:1" x14ac:dyDescent="0.45">
      <c r="A204" s="20"/>
    </row>
    <row r="205" spans="1:1" x14ac:dyDescent="0.45">
      <c r="A205" s="20" t="s">
        <v>183</v>
      </c>
    </row>
    <row r="206" spans="1:1" x14ac:dyDescent="0.45">
      <c r="A206" s="20" t="s">
        <v>184</v>
      </c>
    </row>
    <row r="207" spans="1:1" x14ac:dyDescent="0.45">
      <c r="A207" s="20"/>
    </row>
    <row r="208" spans="1:1" x14ac:dyDescent="0.45">
      <c r="A208" s="20" t="s">
        <v>185</v>
      </c>
    </row>
    <row r="209" spans="1:1" x14ac:dyDescent="0.45">
      <c r="A209" s="20"/>
    </row>
    <row r="210" spans="1:1" x14ac:dyDescent="0.45">
      <c r="A210" s="20" t="s">
        <v>186</v>
      </c>
    </row>
    <row r="211" spans="1:1" x14ac:dyDescent="0.45">
      <c r="A211" s="20" t="s">
        <v>187</v>
      </c>
    </row>
    <row r="212" spans="1:1" x14ac:dyDescent="0.45">
      <c r="A212" s="20" t="s">
        <v>188</v>
      </c>
    </row>
    <row r="213" spans="1:1" x14ac:dyDescent="0.45">
      <c r="A213" s="20"/>
    </row>
    <row r="214" spans="1:1" x14ac:dyDescent="0.45">
      <c r="A214" s="20" t="s">
        <v>189</v>
      </c>
    </row>
    <row r="215" spans="1:1" x14ac:dyDescent="0.45">
      <c r="A215" s="20" t="s">
        <v>190</v>
      </c>
    </row>
    <row r="216" spans="1:1" x14ac:dyDescent="0.45">
      <c r="A216" s="20"/>
    </row>
    <row r="217" spans="1:1" x14ac:dyDescent="0.45">
      <c r="A217" s="20" t="s">
        <v>191</v>
      </c>
    </row>
    <row r="218" spans="1:1" x14ac:dyDescent="0.45">
      <c r="A218" s="20" t="s">
        <v>192</v>
      </c>
    </row>
    <row r="219" spans="1:1" x14ac:dyDescent="0.45">
      <c r="A219" s="20" t="s">
        <v>193</v>
      </c>
    </row>
    <row r="220" spans="1:1" x14ac:dyDescent="0.45">
      <c r="A220" s="20" t="s">
        <v>194</v>
      </c>
    </row>
    <row r="221" spans="1:1" x14ac:dyDescent="0.45">
      <c r="A221" s="20"/>
    </row>
    <row r="222" spans="1:1" x14ac:dyDescent="0.45">
      <c r="A222" s="20" t="s">
        <v>195</v>
      </c>
    </row>
    <row r="223" spans="1:1" x14ac:dyDescent="0.45">
      <c r="A223" s="20" t="s">
        <v>196</v>
      </c>
    </row>
    <row r="224" spans="1:1" x14ac:dyDescent="0.45">
      <c r="A224" s="20" t="s">
        <v>197</v>
      </c>
    </row>
    <row r="225" spans="1:1" x14ac:dyDescent="0.45">
      <c r="A225" s="20" t="s">
        <v>198</v>
      </c>
    </row>
    <row r="226" spans="1:1" x14ac:dyDescent="0.45">
      <c r="A226" s="20" t="s">
        <v>199</v>
      </c>
    </row>
    <row r="227" spans="1:1" x14ac:dyDescent="0.45">
      <c r="A227" s="20" t="s">
        <v>200</v>
      </c>
    </row>
    <row r="228" spans="1:1" x14ac:dyDescent="0.45">
      <c r="A228" s="20" t="s">
        <v>201</v>
      </c>
    </row>
    <row r="229" spans="1:1" x14ac:dyDescent="0.45">
      <c r="A229" s="20"/>
    </row>
    <row r="230" spans="1:1" x14ac:dyDescent="0.45">
      <c r="A230" s="20" t="s">
        <v>202</v>
      </c>
    </row>
    <row r="231" spans="1:1" x14ac:dyDescent="0.45">
      <c r="A231" s="20" t="s">
        <v>203</v>
      </c>
    </row>
    <row r="232" spans="1:1" x14ac:dyDescent="0.45">
      <c r="A232" s="20" t="s">
        <v>204</v>
      </c>
    </row>
    <row r="233" spans="1:1" x14ac:dyDescent="0.45">
      <c r="A233" s="20" t="s">
        <v>205</v>
      </c>
    </row>
    <row r="234" spans="1:1" x14ac:dyDescent="0.45">
      <c r="A234" s="20"/>
    </row>
    <row r="235" spans="1:1" x14ac:dyDescent="0.45">
      <c r="A235" s="20" t="s">
        <v>206</v>
      </c>
    </row>
    <row r="236" spans="1:1" x14ac:dyDescent="0.45">
      <c r="A236" s="20" t="s">
        <v>207</v>
      </c>
    </row>
    <row r="237" spans="1:1" x14ac:dyDescent="0.45">
      <c r="A237" s="20" t="s">
        <v>208</v>
      </c>
    </row>
    <row r="238" spans="1:1" x14ac:dyDescent="0.45">
      <c r="A238" s="20" t="s">
        <v>209</v>
      </c>
    </row>
    <row r="239" spans="1:1" x14ac:dyDescent="0.45">
      <c r="A239" s="20" t="s">
        <v>210</v>
      </c>
    </row>
    <row r="240" spans="1:1" x14ac:dyDescent="0.45">
      <c r="A240" s="20" t="s">
        <v>211</v>
      </c>
    </row>
    <row r="241" spans="1:1" x14ac:dyDescent="0.45">
      <c r="A241" s="20" t="s">
        <v>212</v>
      </c>
    </row>
    <row r="242" spans="1:1" x14ac:dyDescent="0.45">
      <c r="A242" s="20" t="s">
        <v>213</v>
      </c>
    </row>
    <row r="243" spans="1:1" x14ac:dyDescent="0.45">
      <c r="A243" s="20" t="s">
        <v>214</v>
      </c>
    </row>
    <row r="244" spans="1:1" x14ac:dyDescent="0.45">
      <c r="A244" s="20"/>
    </row>
    <row r="245" spans="1:1" x14ac:dyDescent="0.45">
      <c r="A245" s="20" t="s">
        <v>215</v>
      </c>
    </row>
    <row r="246" spans="1:1" x14ac:dyDescent="0.45">
      <c r="A246" s="20"/>
    </row>
    <row r="247" spans="1:1" x14ac:dyDescent="0.45">
      <c r="A247" s="20" t="s">
        <v>216</v>
      </c>
    </row>
    <row r="248" spans="1:1" x14ac:dyDescent="0.45">
      <c r="A248" s="20" t="s">
        <v>217</v>
      </c>
    </row>
    <row r="249" spans="1:1" x14ac:dyDescent="0.45">
      <c r="A249" s="20" t="s">
        <v>218</v>
      </c>
    </row>
    <row r="250" spans="1:1" x14ac:dyDescent="0.45">
      <c r="A250" s="20" t="s">
        <v>219</v>
      </c>
    </row>
    <row r="251" spans="1:1" x14ac:dyDescent="0.45">
      <c r="A251" s="20"/>
    </row>
    <row r="252" spans="1:1" x14ac:dyDescent="0.45">
      <c r="A252" s="20" t="s">
        <v>220</v>
      </c>
    </row>
    <row r="253" spans="1:1" x14ac:dyDescent="0.45">
      <c r="A253" s="20" t="s">
        <v>221</v>
      </c>
    </row>
    <row r="254" spans="1:1" x14ac:dyDescent="0.45">
      <c r="A254" s="20" t="s">
        <v>222</v>
      </c>
    </row>
    <row r="255" spans="1:1" x14ac:dyDescent="0.45">
      <c r="A255" s="20" t="s">
        <v>223</v>
      </c>
    </row>
    <row r="256" spans="1:1" x14ac:dyDescent="0.45">
      <c r="A256" s="20"/>
    </row>
    <row r="257" spans="1:1" x14ac:dyDescent="0.45">
      <c r="A257" s="20" t="s">
        <v>224</v>
      </c>
    </row>
    <row r="258" spans="1:1" x14ac:dyDescent="0.45">
      <c r="A258" s="20" t="s">
        <v>225</v>
      </c>
    </row>
    <row r="259" spans="1:1" x14ac:dyDescent="0.45">
      <c r="A259" s="20" t="s">
        <v>226</v>
      </c>
    </row>
    <row r="260" spans="1:1" x14ac:dyDescent="0.45">
      <c r="A260" s="20" t="s">
        <v>227</v>
      </c>
    </row>
    <row r="261" spans="1:1" x14ac:dyDescent="0.45">
      <c r="A261" s="20" t="s">
        <v>228</v>
      </c>
    </row>
    <row r="262" spans="1:1" x14ac:dyDescent="0.45">
      <c r="A262" s="20" t="s">
        <v>229</v>
      </c>
    </row>
    <row r="263" spans="1:1" x14ac:dyDescent="0.45">
      <c r="A263" s="20" t="s">
        <v>230</v>
      </c>
    </row>
    <row r="264" spans="1:1" x14ac:dyDescent="0.45">
      <c r="A264" s="20" t="s">
        <v>231</v>
      </c>
    </row>
    <row r="265" spans="1:1" x14ac:dyDescent="0.45">
      <c r="A265" s="20" t="s">
        <v>232</v>
      </c>
    </row>
    <row r="266" spans="1:1" x14ac:dyDescent="0.45">
      <c r="A266" s="20" t="s">
        <v>233</v>
      </c>
    </row>
    <row r="267" spans="1:1" x14ac:dyDescent="0.45">
      <c r="A267" s="20" t="s">
        <v>234</v>
      </c>
    </row>
    <row r="268" spans="1:1" x14ac:dyDescent="0.45">
      <c r="A268" s="20"/>
    </row>
    <row r="269" spans="1:1" x14ac:dyDescent="0.45">
      <c r="A269" s="20" t="s">
        <v>235</v>
      </c>
    </row>
    <row r="270" spans="1:1" x14ac:dyDescent="0.45">
      <c r="A270" s="20" t="s">
        <v>236</v>
      </c>
    </row>
    <row r="271" spans="1:1" x14ac:dyDescent="0.45">
      <c r="A271" s="20" t="s">
        <v>237</v>
      </c>
    </row>
    <row r="272" spans="1:1" x14ac:dyDescent="0.45">
      <c r="A272" s="20" t="s">
        <v>238</v>
      </c>
    </row>
    <row r="273" spans="1:1" x14ac:dyDescent="0.45">
      <c r="A273" s="20" t="s">
        <v>239</v>
      </c>
    </row>
    <row r="274" spans="1:1" x14ac:dyDescent="0.45">
      <c r="A274" s="20"/>
    </row>
    <row r="275" spans="1:1" x14ac:dyDescent="0.45">
      <c r="A275" s="20" t="s">
        <v>240</v>
      </c>
    </row>
    <row r="276" spans="1:1" x14ac:dyDescent="0.45">
      <c r="A276" s="20" t="s">
        <v>241</v>
      </c>
    </row>
    <row r="277" spans="1:1" x14ac:dyDescent="0.45">
      <c r="A277" s="20" t="s">
        <v>242</v>
      </c>
    </row>
    <row r="278" spans="1:1" x14ac:dyDescent="0.45">
      <c r="A278" s="20" t="s">
        <v>243</v>
      </c>
    </row>
    <row r="279" spans="1:1" x14ac:dyDescent="0.45">
      <c r="A279" s="20" t="s">
        <v>244</v>
      </c>
    </row>
    <row r="280" spans="1:1" x14ac:dyDescent="0.45">
      <c r="A280" s="20" t="s">
        <v>245</v>
      </c>
    </row>
    <row r="281" spans="1:1" x14ac:dyDescent="0.45">
      <c r="A281" s="20" t="s">
        <v>246</v>
      </c>
    </row>
    <row r="282" spans="1:1" x14ac:dyDescent="0.45">
      <c r="A282" s="20" t="s">
        <v>247</v>
      </c>
    </row>
    <row r="283" spans="1:1" x14ac:dyDescent="0.45">
      <c r="A283" s="20" t="s">
        <v>248</v>
      </c>
    </row>
    <row r="284" spans="1:1" x14ac:dyDescent="0.45">
      <c r="A284" s="20" t="s">
        <v>249</v>
      </c>
    </row>
    <row r="285" spans="1:1" x14ac:dyDescent="0.45">
      <c r="A285" s="20" t="s">
        <v>250</v>
      </c>
    </row>
    <row r="286" spans="1:1" x14ac:dyDescent="0.45">
      <c r="A286" s="20" t="s">
        <v>251</v>
      </c>
    </row>
    <row r="287" spans="1:1" x14ac:dyDescent="0.45">
      <c r="A287" s="20"/>
    </row>
    <row r="288" spans="1:1" x14ac:dyDescent="0.45">
      <c r="A288" s="20" t="s">
        <v>252</v>
      </c>
    </row>
    <row r="289" spans="1:1" x14ac:dyDescent="0.45">
      <c r="A289" s="20" t="s">
        <v>253</v>
      </c>
    </row>
    <row r="290" spans="1:1" x14ac:dyDescent="0.45">
      <c r="A290" s="20" t="s">
        <v>254</v>
      </c>
    </row>
    <row r="291" spans="1:1" x14ac:dyDescent="0.45">
      <c r="A291" s="20" t="s">
        <v>255</v>
      </c>
    </row>
    <row r="292" spans="1:1" x14ac:dyDescent="0.45">
      <c r="A292" s="20"/>
    </row>
    <row r="293" spans="1:1" x14ac:dyDescent="0.45">
      <c r="A293" s="20" t="s">
        <v>256</v>
      </c>
    </row>
    <row r="294" spans="1:1" x14ac:dyDescent="0.45">
      <c r="A294" s="20" t="s">
        <v>257</v>
      </c>
    </row>
    <row r="295" spans="1:1" x14ac:dyDescent="0.45">
      <c r="A295" s="20" t="s">
        <v>258</v>
      </c>
    </row>
    <row r="296" spans="1:1" x14ac:dyDescent="0.45">
      <c r="A296" s="20"/>
    </row>
    <row r="297" spans="1:1" x14ac:dyDescent="0.45">
      <c r="A297" s="20" t="s">
        <v>259</v>
      </c>
    </row>
    <row r="298" spans="1:1" x14ac:dyDescent="0.45">
      <c r="A298" s="20" t="s">
        <v>260</v>
      </c>
    </row>
    <row r="299" spans="1:1" x14ac:dyDescent="0.45">
      <c r="A299" s="20" t="s">
        <v>261</v>
      </c>
    </row>
    <row r="300" spans="1:1" x14ac:dyDescent="0.45">
      <c r="A300" s="20" t="s">
        <v>262</v>
      </c>
    </row>
    <row r="301" spans="1:1" x14ac:dyDescent="0.45">
      <c r="A301" s="20" t="s">
        <v>263</v>
      </c>
    </row>
    <row r="302" spans="1:1" x14ac:dyDescent="0.45">
      <c r="A302" s="20" t="s">
        <v>264</v>
      </c>
    </row>
    <row r="303" spans="1:1" x14ac:dyDescent="0.45">
      <c r="A303" s="20" t="s">
        <v>265</v>
      </c>
    </row>
    <row r="304" spans="1:1" x14ac:dyDescent="0.45">
      <c r="A304" s="20" t="s">
        <v>266</v>
      </c>
    </row>
    <row r="305" spans="1:1" x14ac:dyDescent="0.45">
      <c r="A305" s="20" t="s">
        <v>267</v>
      </c>
    </row>
    <row r="306" spans="1:1" x14ac:dyDescent="0.45">
      <c r="A306" s="20" t="s">
        <v>268</v>
      </c>
    </row>
    <row r="307" spans="1:1" x14ac:dyDescent="0.45">
      <c r="A307" s="20" t="s">
        <v>269</v>
      </c>
    </row>
    <row r="308" spans="1:1" x14ac:dyDescent="0.45">
      <c r="A308" s="20" t="s">
        <v>270</v>
      </c>
    </row>
    <row r="309" spans="1:1" x14ac:dyDescent="0.45">
      <c r="A309" s="20"/>
    </row>
    <row r="310" spans="1:1" x14ac:dyDescent="0.45">
      <c r="A310" s="20" t="s">
        <v>271</v>
      </c>
    </row>
    <row r="311" spans="1:1" x14ac:dyDescent="0.45">
      <c r="A311" s="20" t="s">
        <v>272</v>
      </c>
    </row>
    <row r="312" spans="1:1" x14ac:dyDescent="0.45">
      <c r="A312" s="20" t="s">
        <v>273</v>
      </c>
    </row>
    <row r="313" spans="1:1" x14ac:dyDescent="0.45">
      <c r="A313" s="20" t="s">
        <v>274</v>
      </c>
    </row>
    <row r="314" spans="1:1" x14ac:dyDescent="0.45">
      <c r="A314" s="20" t="s">
        <v>275</v>
      </c>
    </row>
    <row r="315" spans="1:1" x14ac:dyDescent="0.45">
      <c r="A315" s="20" t="s">
        <v>276</v>
      </c>
    </row>
    <row r="316" spans="1:1" x14ac:dyDescent="0.45">
      <c r="A316" s="20" t="s">
        <v>277</v>
      </c>
    </row>
    <row r="317" spans="1:1" x14ac:dyDescent="0.45">
      <c r="A317" s="20"/>
    </row>
    <row r="318" spans="1:1" x14ac:dyDescent="0.45">
      <c r="A318" s="20" t="s">
        <v>278</v>
      </c>
    </row>
    <row r="319" spans="1:1" x14ac:dyDescent="0.45">
      <c r="A319" s="20" t="s">
        <v>279</v>
      </c>
    </row>
    <row r="320" spans="1:1" x14ac:dyDescent="0.45">
      <c r="A320" s="20" t="s">
        <v>280</v>
      </c>
    </row>
    <row r="321" spans="1:1" x14ac:dyDescent="0.45">
      <c r="A321" s="20" t="s">
        <v>281</v>
      </c>
    </row>
    <row r="322" spans="1:1" x14ac:dyDescent="0.45">
      <c r="A322" s="20" t="s">
        <v>282</v>
      </c>
    </row>
    <row r="323" spans="1:1" x14ac:dyDescent="0.45">
      <c r="A323" s="20" t="s">
        <v>283</v>
      </c>
    </row>
    <row r="324" spans="1:1" x14ac:dyDescent="0.45">
      <c r="A324" s="20" t="s">
        <v>284</v>
      </c>
    </row>
    <row r="325" spans="1:1" x14ac:dyDescent="0.45">
      <c r="A325" s="20" t="s">
        <v>285</v>
      </c>
    </row>
    <row r="326" spans="1:1" x14ac:dyDescent="0.45">
      <c r="A326" s="20" t="s">
        <v>286</v>
      </c>
    </row>
    <row r="327" spans="1:1" x14ac:dyDescent="0.45">
      <c r="A327" s="20" t="s">
        <v>287</v>
      </c>
    </row>
    <row r="328" spans="1:1" x14ac:dyDescent="0.45">
      <c r="A328" s="20"/>
    </row>
    <row r="329" spans="1:1" x14ac:dyDescent="0.45">
      <c r="A329" s="20" t="s">
        <v>288</v>
      </c>
    </row>
    <row r="330" spans="1:1" x14ac:dyDescent="0.45">
      <c r="A330" s="20" t="s">
        <v>289</v>
      </c>
    </row>
    <row r="331" spans="1:1" x14ac:dyDescent="0.45">
      <c r="A331" s="20" t="s">
        <v>290</v>
      </c>
    </row>
    <row r="332" spans="1:1" x14ac:dyDescent="0.45">
      <c r="A332" s="20" t="s">
        <v>291</v>
      </c>
    </row>
    <row r="333" spans="1:1" x14ac:dyDescent="0.45">
      <c r="A333" s="20" t="s">
        <v>292</v>
      </c>
    </row>
    <row r="334" spans="1:1" x14ac:dyDescent="0.45">
      <c r="A334" s="20" t="s">
        <v>293</v>
      </c>
    </row>
    <row r="335" spans="1:1" x14ac:dyDescent="0.45">
      <c r="A335" s="20" t="s">
        <v>294</v>
      </c>
    </row>
    <row r="336" spans="1:1" x14ac:dyDescent="0.45">
      <c r="A336" s="20"/>
    </row>
    <row r="337" spans="1:1" x14ac:dyDescent="0.45">
      <c r="A337" s="20" t="s">
        <v>295</v>
      </c>
    </row>
    <row r="338" spans="1:1" x14ac:dyDescent="0.45">
      <c r="A338" s="20" t="s">
        <v>296</v>
      </c>
    </row>
    <row r="339" spans="1:1" x14ac:dyDescent="0.45">
      <c r="A339" s="20" t="s">
        <v>297</v>
      </c>
    </row>
    <row r="340" spans="1:1" x14ac:dyDescent="0.45">
      <c r="A340" s="20" t="s">
        <v>298</v>
      </c>
    </row>
    <row r="341" spans="1:1" x14ac:dyDescent="0.45">
      <c r="A341" s="20" t="s">
        <v>299</v>
      </c>
    </row>
    <row r="342" spans="1:1" x14ac:dyDescent="0.45">
      <c r="A342" s="20"/>
    </row>
    <row r="343" spans="1:1" x14ac:dyDescent="0.45">
      <c r="A343" s="20" t="s">
        <v>300</v>
      </c>
    </row>
    <row r="344" spans="1:1" x14ac:dyDescent="0.45">
      <c r="A344" s="20"/>
    </row>
    <row r="345" spans="1:1" x14ac:dyDescent="0.45">
      <c r="A345" s="20" t="s">
        <v>301</v>
      </c>
    </row>
    <row r="346" spans="1:1" x14ac:dyDescent="0.45">
      <c r="A346" s="20" t="s">
        <v>302</v>
      </c>
    </row>
    <row r="347" spans="1:1" x14ac:dyDescent="0.45">
      <c r="A347" s="20" t="s">
        <v>303</v>
      </c>
    </row>
    <row r="348" spans="1:1" x14ac:dyDescent="0.45">
      <c r="A348" s="20" t="s">
        <v>304</v>
      </c>
    </row>
    <row r="349" spans="1:1" x14ac:dyDescent="0.45">
      <c r="A349" s="20" t="s">
        <v>305</v>
      </c>
    </row>
    <row r="350" spans="1:1" x14ac:dyDescent="0.45">
      <c r="A350" s="20" t="s">
        <v>306</v>
      </c>
    </row>
    <row r="351" spans="1:1" x14ac:dyDescent="0.45">
      <c r="A351" s="20" t="s">
        <v>307</v>
      </c>
    </row>
    <row r="352" spans="1:1" x14ac:dyDescent="0.45">
      <c r="A352" s="20" t="s">
        <v>308</v>
      </c>
    </row>
    <row r="353" spans="1:1" x14ac:dyDescent="0.45">
      <c r="A353" s="20"/>
    </row>
    <row r="354" spans="1:1" x14ac:dyDescent="0.45">
      <c r="A354" s="20" t="s">
        <v>309</v>
      </c>
    </row>
    <row r="355" spans="1:1" x14ac:dyDescent="0.45">
      <c r="A355" s="20" t="s">
        <v>310</v>
      </c>
    </row>
    <row r="356" spans="1:1" x14ac:dyDescent="0.45">
      <c r="A356" s="20" t="s">
        <v>311</v>
      </c>
    </row>
    <row r="357" spans="1:1" x14ac:dyDescent="0.45">
      <c r="A357" s="20" t="s">
        <v>312</v>
      </c>
    </row>
    <row r="358" spans="1:1" x14ac:dyDescent="0.45">
      <c r="A358" s="20" t="s">
        <v>313</v>
      </c>
    </row>
    <row r="359" spans="1:1" x14ac:dyDescent="0.45">
      <c r="A359" s="20" t="s">
        <v>314</v>
      </c>
    </row>
    <row r="360" spans="1:1" x14ac:dyDescent="0.45">
      <c r="A360" s="20"/>
    </row>
    <row r="361" spans="1:1" x14ac:dyDescent="0.45">
      <c r="A361" s="20" t="s">
        <v>315</v>
      </c>
    </row>
    <row r="362" spans="1:1" x14ac:dyDescent="0.45">
      <c r="A362" s="20" t="s">
        <v>316</v>
      </c>
    </row>
    <row r="363" spans="1:1" x14ac:dyDescent="0.45">
      <c r="A363" s="20" t="s">
        <v>317</v>
      </c>
    </row>
    <row r="364" spans="1:1" x14ac:dyDescent="0.45">
      <c r="A364" s="20"/>
    </row>
    <row r="365" spans="1:1" x14ac:dyDescent="0.45">
      <c r="A365" s="20" t="s">
        <v>318</v>
      </c>
    </row>
    <row r="366" spans="1:1" x14ac:dyDescent="0.45">
      <c r="A366" s="20" t="s">
        <v>319</v>
      </c>
    </row>
    <row r="367" spans="1:1" x14ac:dyDescent="0.45">
      <c r="A367" s="20"/>
    </row>
    <row r="368" spans="1:1" x14ac:dyDescent="0.45">
      <c r="A368" s="20" t="s">
        <v>320</v>
      </c>
    </row>
    <row r="369" spans="1:1" x14ac:dyDescent="0.45">
      <c r="A369" s="20" t="s">
        <v>321</v>
      </c>
    </row>
    <row r="370" spans="1:1" x14ac:dyDescent="0.45">
      <c r="A370" s="20" t="s">
        <v>322</v>
      </c>
    </row>
    <row r="371" spans="1:1" x14ac:dyDescent="0.45">
      <c r="A371" s="20"/>
    </row>
    <row r="372" spans="1:1" x14ac:dyDescent="0.45">
      <c r="A372" s="20" t="s">
        <v>323</v>
      </c>
    </row>
    <row r="373" spans="1:1" x14ac:dyDescent="0.45">
      <c r="A373" s="20" t="s">
        <v>324</v>
      </c>
    </row>
    <row r="374" spans="1:1" x14ac:dyDescent="0.45">
      <c r="A374" s="20" t="s">
        <v>325</v>
      </c>
    </row>
    <row r="375" spans="1:1" x14ac:dyDescent="0.45">
      <c r="A375" s="20"/>
    </row>
    <row r="376" spans="1:1" x14ac:dyDescent="0.45">
      <c r="A376" s="20" t="s">
        <v>326</v>
      </c>
    </row>
    <row r="377" spans="1:1" x14ac:dyDescent="0.45">
      <c r="A377" s="20" t="s">
        <v>327</v>
      </c>
    </row>
    <row r="378" spans="1:1" x14ac:dyDescent="0.45">
      <c r="A378" s="20"/>
    </row>
    <row r="379" spans="1:1" x14ac:dyDescent="0.45">
      <c r="A379" s="20" t="s">
        <v>328</v>
      </c>
    </row>
    <row r="380" spans="1:1" x14ac:dyDescent="0.45">
      <c r="A380" s="20" t="s">
        <v>329</v>
      </c>
    </row>
    <row r="381" spans="1:1" x14ac:dyDescent="0.45">
      <c r="A381" s="20"/>
    </row>
    <row r="382" spans="1:1" x14ac:dyDescent="0.45">
      <c r="A382" s="20" t="s">
        <v>330</v>
      </c>
    </row>
    <row r="383" spans="1:1" x14ac:dyDescent="0.45">
      <c r="A383" s="20" t="s">
        <v>331</v>
      </c>
    </row>
    <row r="384" spans="1:1" x14ac:dyDescent="0.45">
      <c r="A384" s="20" t="s">
        <v>332</v>
      </c>
    </row>
    <row r="385" spans="1:1" x14ac:dyDescent="0.45">
      <c r="A385" s="20" t="s">
        <v>333</v>
      </c>
    </row>
    <row r="386" spans="1:1" x14ac:dyDescent="0.45">
      <c r="A386" s="20" t="s">
        <v>334</v>
      </c>
    </row>
    <row r="387" spans="1:1" x14ac:dyDescent="0.45">
      <c r="A387" s="20"/>
    </row>
    <row r="388" spans="1:1" x14ac:dyDescent="0.45">
      <c r="A388" s="20" t="s">
        <v>335</v>
      </c>
    </row>
    <row r="389" spans="1:1" x14ac:dyDescent="0.45">
      <c r="A389" s="20" t="s">
        <v>336</v>
      </c>
    </row>
    <row r="390" spans="1:1" x14ac:dyDescent="0.45">
      <c r="A390" s="20" t="s">
        <v>337</v>
      </c>
    </row>
    <row r="391" spans="1:1" x14ac:dyDescent="0.45">
      <c r="A391" s="20" t="s">
        <v>338</v>
      </c>
    </row>
    <row r="392" spans="1:1" x14ac:dyDescent="0.45">
      <c r="A392" s="20" t="s">
        <v>339</v>
      </c>
    </row>
    <row r="393" spans="1:1" x14ac:dyDescent="0.45">
      <c r="A393" s="20" t="s">
        <v>340</v>
      </c>
    </row>
    <row r="394" spans="1:1" x14ac:dyDescent="0.45">
      <c r="A394" s="20" t="s">
        <v>341</v>
      </c>
    </row>
    <row r="395" spans="1:1" x14ac:dyDescent="0.45">
      <c r="A395" s="20" t="s">
        <v>342</v>
      </c>
    </row>
    <row r="396" spans="1:1" x14ac:dyDescent="0.45">
      <c r="A396" s="20" t="s">
        <v>343</v>
      </c>
    </row>
    <row r="397" spans="1:1" x14ac:dyDescent="0.45">
      <c r="A397" s="20"/>
    </row>
    <row r="398" spans="1:1" x14ac:dyDescent="0.45">
      <c r="A398" s="20" t="s">
        <v>344</v>
      </c>
    </row>
    <row r="399" spans="1:1" x14ac:dyDescent="0.45">
      <c r="A399" s="20" t="s">
        <v>345</v>
      </c>
    </row>
    <row r="400" spans="1:1" x14ac:dyDescent="0.45">
      <c r="A400" s="20" t="s">
        <v>346</v>
      </c>
    </row>
    <row r="401" spans="1:1" x14ac:dyDescent="0.45">
      <c r="A401" s="20" t="s">
        <v>347</v>
      </c>
    </row>
    <row r="402" spans="1:1" x14ac:dyDescent="0.45">
      <c r="A402" s="20"/>
    </row>
    <row r="403" spans="1:1" x14ac:dyDescent="0.45">
      <c r="A403" s="20" t="s">
        <v>348</v>
      </c>
    </row>
    <row r="404" spans="1:1" x14ac:dyDescent="0.45">
      <c r="A404" s="20" t="s">
        <v>349</v>
      </c>
    </row>
    <row r="405" spans="1:1" x14ac:dyDescent="0.45">
      <c r="A405" s="20" t="s">
        <v>350</v>
      </c>
    </row>
    <row r="406" spans="1:1" x14ac:dyDescent="0.45">
      <c r="A406" s="20"/>
    </row>
    <row r="407" spans="1:1" x14ac:dyDescent="0.45">
      <c r="A407" s="20" t="s">
        <v>351</v>
      </c>
    </row>
    <row r="408" spans="1:1" x14ac:dyDescent="0.45">
      <c r="A408" s="20"/>
    </row>
    <row r="409" spans="1:1" x14ac:dyDescent="0.45">
      <c r="A409" s="20" t="s">
        <v>352</v>
      </c>
    </row>
    <row r="410" spans="1:1" x14ac:dyDescent="0.45">
      <c r="A410" s="20" t="s">
        <v>353</v>
      </c>
    </row>
    <row r="411" spans="1:1" x14ac:dyDescent="0.45">
      <c r="A411" s="20" t="s">
        <v>354</v>
      </c>
    </row>
    <row r="412" spans="1:1" x14ac:dyDescent="0.45">
      <c r="A412" s="20" t="s">
        <v>355</v>
      </c>
    </row>
    <row r="413" spans="1:1" x14ac:dyDescent="0.45">
      <c r="A413" s="20" t="s">
        <v>356</v>
      </c>
    </row>
    <row r="414" spans="1:1" x14ac:dyDescent="0.45">
      <c r="A414" s="20"/>
    </row>
    <row r="415" spans="1:1" x14ac:dyDescent="0.45">
      <c r="A415" s="20" t="s">
        <v>357</v>
      </c>
    </row>
    <row r="416" spans="1:1" x14ac:dyDescent="0.45">
      <c r="A416" s="20" t="s">
        <v>358</v>
      </c>
    </row>
    <row r="417" spans="1:1" x14ac:dyDescent="0.45">
      <c r="A417" s="20" t="s">
        <v>359</v>
      </c>
    </row>
    <row r="418" spans="1:1" x14ac:dyDescent="0.45">
      <c r="A418" s="20" t="s">
        <v>360</v>
      </c>
    </row>
    <row r="419" spans="1:1" x14ac:dyDescent="0.45">
      <c r="A419" s="20" t="s">
        <v>361</v>
      </c>
    </row>
    <row r="420" spans="1:1" x14ac:dyDescent="0.45">
      <c r="A420" s="20" t="s">
        <v>362</v>
      </c>
    </row>
    <row r="421" spans="1:1" x14ac:dyDescent="0.45">
      <c r="A421" s="20"/>
    </row>
    <row r="422" spans="1:1" x14ac:dyDescent="0.45">
      <c r="A422" s="20" t="s">
        <v>363</v>
      </c>
    </row>
    <row r="423" spans="1:1" x14ac:dyDescent="0.45">
      <c r="A423" s="20" t="s">
        <v>364</v>
      </c>
    </row>
    <row r="424" spans="1:1" x14ac:dyDescent="0.45">
      <c r="A424" s="20" t="s">
        <v>365</v>
      </c>
    </row>
    <row r="425" spans="1:1" x14ac:dyDescent="0.45">
      <c r="A425" s="20" t="s">
        <v>366</v>
      </c>
    </row>
    <row r="426" spans="1:1" x14ac:dyDescent="0.45">
      <c r="A426" s="20" t="s">
        <v>367</v>
      </c>
    </row>
    <row r="427" spans="1:1" x14ac:dyDescent="0.45">
      <c r="A427" s="20" t="s">
        <v>368</v>
      </c>
    </row>
    <row r="428" spans="1:1" x14ac:dyDescent="0.45">
      <c r="A428" s="20"/>
    </row>
    <row r="429" spans="1:1" x14ac:dyDescent="0.45">
      <c r="A429" s="20" t="s">
        <v>369</v>
      </c>
    </row>
    <row r="430" spans="1:1" x14ac:dyDescent="0.45">
      <c r="A430" s="20" t="s">
        <v>370</v>
      </c>
    </row>
    <row r="431" spans="1:1" x14ac:dyDescent="0.45">
      <c r="A431" s="20" t="s">
        <v>371</v>
      </c>
    </row>
    <row r="432" spans="1:1" x14ac:dyDescent="0.45">
      <c r="A432" s="20" t="s">
        <v>372</v>
      </c>
    </row>
    <row r="433" spans="1:1" x14ac:dyDescent="0.45">
      <c r="A433" s="20" t="s">
        <v>373</v>
      </c>
    </row>
    <row r="434" spans="1:1" x14ac:dyDescent="0.45">
      <c r="A434" s="20"/>
    </row>
    <row r="435" spans="1:1" x14ac:dyDescent="0.45">
      <c r="A435" s="20" t="s">
        <v>374</v>
      </c>
    </row>
    <row r="436" spans="1:1" x14ac:dyDescent="0.45">
      <c r="A436" s="20"/>
    </row>
    <row r="437" spans="1:1" x14ac:dyDescent="0.45">
      <c r="A437" s="20" t="s">
        <v>375</v>
      </c>
    </row>
    <row r="438" spans="1:1" x14ac:dyDescent="0.45">
      <c r="A438" s="20" t="s">
        <v>376</v>
      </c>
    </row>
    <row r="439" spans="1:1" x14ac:dyDescent="0.45">
      <c r="A439" s="20" t="s">
        <v>377</v>
      </c>
    </row>
    <row r="440" spans="1:1" x14ac:dyDescent="0.45">
      <c r="A440" s="20" t="s">
        <v>378</v>
      </c>
    </row>
    <row r="441" spans="1:1" x14ac:dyDescent="0.45">
      <c r="A441" s="20" t="s">
        <v>379</v>
      </c>
    </row>
    <row r="442" spans="1:1" x14ac:dyDescent="0.45">
      <c r="A442" s="20" t="s">
        <v>380</v>
      </c>
    </row>
    <row r="443" spans="1:1" x14ac:dyDescent="0.45">
      <c r="A443" s="20" t="s">
        <v>381</v>
      </c>
    </row>
    <row r="444" spans="1:1" x14ac:dyDescent="0.45">
      <c r="A444" s="20" t="s">
        <v>382</v>
      </c>
    </row>
    <row r="445" spans="1:1" x14ac:dyDescent="0.45">
      <c r="A445" s="20"/>
    </row>
    <row r="446" spans="1:1" x14ac:dyDescent="0.45">
      <c r="A446" s="20" t="s">
        <v>383</v>
      </c>
    </row>
    <row r="447" spans="1:1" x14ac:dyDescent="0.45">
      <c r="A447" s="20"/>
    </row>
    <row r="448" spans="1:1" x14ac:dyDescent="0.45">
      <c r="A448" s="20" t="s">
        <v>384</v>
      </c>
    </row>
    <row r="449" spans="1:1" x14ac:dyDescent="0.45">
      <c r="A449" s="20" t="s">
        <v>385</v>
      </c>
    </row>
    <row r="450" spans="1:1" x14ac:dyDescent="0.45">
      <c r="A450" s="20" t="s">
        <v>386</v>
      </c>
    </row>
    <row r="451" spans="1:1" x14ac:dyDescent="0.45">
      <c r="A451" s="20" t="s">
        <v>387</v>
      </c>
    </row>
    <row r="452" spans="1:1" x14ac:dyDescent="0.45">
      <c r="A452" s="20"/>
    </row>
    <row r="453" spans="1:1" x14ac:dyDescent="0.45">
      <c r="A453" s="20" t="s">
        <v>388</v>
      </c>
    </row>
    <row r="454" spans="1:1" x14ac:dyDescent="0.45">
      <c r="A454" s="20" t="s">
        <v>389</v>
      </c>
    </row>
    <row r="455" spans="1:1" x14ac:dyDescent="0.45">
      <c r="A455" s="20" t="s">
        <v>390</v>
      </c>
    </row>
    <row r="456" spans="1:1" x14ac:dyDescent="0.45">
      <c r="A456" s="20" t="s">
        <v>391</v>
      </c>
    </row>
    <row r="457" spans="1:1" x14ac:dyDescent="0.45">
      <c r="A457" s="20" t="s">
        <v>392</v>
      </c>
    </row>
    <row r="458" spans="1:1" x14ac:dyDescent="0.45">
      <c r="A458" s="20" t="s">
        <v>393</v>
      </c>
    </row>
    <row r="459" spans="1:1" x14ac:dyDescent="0.45">
      <c r="A459" s="20" t="s">
        <v>394</v>
      </c>
    </row>
    <row r="460" spans="1:1" x14ac:dyDescent="0.45">
      <c r="A460" s="20" t="s">
        <v>395</v>
      </c>
    </row>
    <row r="461" spans="1:1" x14ac:dyDescent="0.45">
      <c r="A461" s="20" t="s">
        <v>396</v>
      </c>
    </row>
    <row r="462" spans="1:1" x14ac:dyDescent="0.45">
      <c r="A462" s="20"/>
    </row>
    <row r="463" spans="1:1" x14ac:dyDescent="0.45">
      <c r="A463" s="20" t="s">
        <v>397</v>
      </c>
    </row>
    <row r="464" spans="1:1" x14ac:dyDescent="0.45">
      <c r="A464" s="20" t="s">
        <v>398</v>
      </c>
    </row>
    <row r="465" spans="1:1" x14ac:dyDescent="0.45">
      <c r="A465" s="20" t="s">
        <v>399</v>
      </c>
    </row>
    <row r="466" spans="1:1" x14ac:dyDescent="0.45">
      <c r="A466" s="20" t="s">
        <v>400</v>
      </c>
    </row>
    <row r="467" spans="1:1" x14ac:dyDescent="0.45">
      <c r="A467" s="20" t="s">
        <v>401</v>
      </c>
    </row>
    <row r="468" spans="1:1" x14ac:dyDescent="0.45">
      <c r="A468" s="20" t="s">
        <v>402</v>
      </c>
    </row>
    <row r="469" spans="1:1" x14ac:dyDescent="0.45">
      <c r="A469" s="20" t="s">
        <v>403</v>
      </c>
    </row>
    <row r="470" spans="1:1" x14ac:dyDescent="0.45">
      <c r="A470" s="20"/>
    </row>
    <row r="471" spans="1:1" x14ac:dyDescent="0.45">
      <c r="A471" s="20" t="s">
        <v>404</v>
      </c>
    </row>
    <row r="472" spans="1:1" x14ac:dyDescent="0.45">
      <c r="A472" s="20"/>
    </row>
    <row r="473" spans="1:1" x14ac:dyDescent="0.45">
      <c r="A473" s="20" t="s">
        <v>405</v>
      </c>
    </row>
    <row r="474" spans="1:1" x14ac:dyDescent="0.45">
      <c r="A474" s="20" t="s">
        <v>406</v>
      </c>
    </row>
    <row r="475" spans="1:1" x14ac:dyDescent="0.45">
      <c r="A475" s="20" t="s">
        <v>407</v>
      </c>
    </row>
    <row r="476" spans="1:1" x14ac:dyDescent="0.45">
      <c r="A476" s="20"/>
    </row>
    <row r="477" spans="1:1" x14ac:dyDescent="0.45">
      <c r="A477" s="20" t="s">
        <v>408</v>
      </c>
    </row>
    <row r="478" spans="1:1" x14ac:dyDescent="0.45">
      <c r="A478" s="20" t="s">
        <v>409</v>
      </c>
    </row>
    <row r="479" spans="1:1" x14ac:dyDescent="0.45">
      <c r="A479" s="20" t="s">
        <v>410</v>
      </c>
    </row>
    <row r="480" spans="1:1" x14ac:dyDescent="0.45">
      <c r="A480" s="20" t="s">
        <v>411</v>
      </c>
    </row>
    <row r="481" spans="1:1" x14ac:dyDescent="0.45">
      <c r="A481" s="20" t="s">
        <v>412</v>
      </c>
    </row>
    <row r="482" spans="1:1" x14ac:dyDescent="0.45">
      <c r="A482" s="20" t="s">
        <v>413</v>
      </c>
    </row>
    <row r="483" spans="1:1" x14ac:dyDescent="0.45">
      <c r="A483" s="20" t="s">
        <v>414</v>
      </c>
    </row>
    <row r="484" spans="1:1" x14ac:dyDescent="0.45">
      <c r="A484" s="20" t="s">
        <v>415</v>
      </c>
    </row>
    <row r="485" spans="1:1" x14ac:dyDescent="0.45">
      <c r="A485" s="20" t="s">
        <v>416</v>
      </c>
    </row>
    <row r="486" spans="1:1" x14ac:dyDescent="0.45">
      <c r="A486" s="20"/>
    </row>
    <row r="487" spans="1:1" x14ac:dyDescent="0.45">
      <c r="A487" s="20" t="s">
        <v>417</v>
      </c>
    </row>
    <row r="488" spans="1:1" x14ac:dyDescent="0.45">
      <c r="A488" s="20" t="s">
        <v>418</v>
      </c>
    </row>
    <row r="489" spans="1:1" x14ac:dyDescent="0.45">
      <c r="A489" s="20" t="s">
        <v>419</v>
      </c>
    </row>
    <row r="490" spans="1:1" x14ac:dyDescent="0.45">
      <c r="A490" s="20" t="s">
        <v>420</v>
      </c>
    </row>
    <row r="491" spans="1:1" x14ac:dyDescent="0.45">
      <c r="A491" s="20"/>
    </row>
    <row r="492" spans="1:1" x14ac:dyDescent="0.45">
      <c r="A492" s="20" t="s">
        <v>421</v>
      </c>
    </row>
    <row r="493" spans="1:1" x14ac:dyDescent="0.45">
      <c r="A493" s="20" t="s">
        <v>422</v>
      </c>
    </row>
    <row r="494" spans="1:1" x14ac:dyDescent="0.45">
      <c r="A494" s="20" t="s">
        <v>423</v>
      </c>
    </row>
    <row r="495" spans="1:1" x14ac:dyDescent="0.45">
      <c r="A495" s="20" t="s">
        <v>424</v>
      </c>
    </row>
    <row r="496" spans="1:1" x14ac:dyDescent="0.45">
      <c r="A496" s="20" t="s">
        <v>425</v>
      </c>
    </row>
    <row r="497" spans="1:1" x14ac:dyDescent="0.45">
      <c r="A497" s="20" t="s">
        <v>426</v>
      </c>
    </row>
    <row r="498" spans="1:1" x14ac:dyDescent="0.45">
      <c r="A498" s="20"/>
    </row>
    <row r="499" spans="1:1" x14ac:dyDescent="0.45">
      <c r="A499" s="20" t="s">
        <v>427</v>
      </c>
    </row>
    <row r="500" spans="1:1" x14ac:dyDescent="0.45">
      <c r="A500" s="20" t="s">
        <v>428</v>
      </c>
    </row>
    <row r="501" spans="1:1" x14ac:dyDescent="0.45">
      <c r="A501" s="20" t="s">
        <v>429</v>
      </c>
    </row>
    <row r="502" spans="1:1" x14ac:dyDescent="0.45">
      <c r="A502" s="20" t="s">
        <v>430</v>
      </c>
    </row>
    <row r="503" spans="1:1" x14ac:dyDescent="0.45">
      <c r="A503" s="20" t="s">
        <v>431</v>
      </c>
    </row>
    <row r="504" spans="1:1" x14ac:dyDescent="0.45">
      <c r="A504" s="20" t="s">
        <v>432</v>
      </c>
    </row>
    <row r="505" spans="1:1" x14ac:dyDescent="0.45">
      <c r="A505" s="20" t="s">
        <v>433</v>
      </c>
    </row>
    <row r="506" spans="1:1" x14ac:dyDescent="0.45">
      <c r="A506" s="20" t="s">
        <v>434</v>
      </c>
    </row>
    <row r="507" spans="1:1" x14ac:dyDescent="0.45">
      <c r="A507" s="20" t="s">
        <v>435</v>
      </c>
    </row>
    <row r="508" spans="1:1" x14ac:dyDescent="0.45">
      <c r="A508" s="20" t="s">
        <v>436</v>
      </c>
    </row>
    <row r="509" spans="1:1" x14ac:dyDescent="0.45">
      <c r="A509" s="20" t="s">
        <v>437</v>
      </c>
    </row>
    <row r="510" spans="1:1" x14ac:dyDescent="0.45">
      <c r="A510" s="20" t="s">
        <v>438</v>
      </c>
    </row>
    <row r="511" spans="1:1" x14ac:dyDescent="0.45">
      <c r="A511" s="20" t="s">
        <v>439</v>
      </c>
    </row>
    <row r="512" spans="1:1" x14ac:dyDescent="0.45">
      <c r="A512" s="20"/>
    </row>
    <row r="513" spans="1:1" x14ac:dyDescent="0.45">
      <c r="A513" s="20" t="s">
        <v>440</v>
      </c>
    </row>
    <row r="514" spans="1:1" x14ac:dyDescent="0.45">
      <c r="A514" s="20" t="s">
        <v>441</v>
      </c>
    </row>
    <row r="515" spans="1:1" x14ac:dyDescent="0.45">
      <c r="A515" s="20" t="s">
        <v>442</v>
      </c>
    </row>
    <row r="516" spans="1:1" x14ac:dyDescent="0.45">
      <c r="A516" s="20" t="s">
        <v>443</v>
      </c>
    </row>
    <row r="517" spans="1:1" x14ac:dyDescent="0.45">
      <c r="A517" s="20" t="s">
        <v>444</v>
      </c>
    </row>
    <row r="518" spans="1:1" x14ac:dyDescent="0.45">
      <c r="A518" s="20" t="s">
        <v>445</v>
      </c>
    </row>
    <row r="519" spans="1:1" x14ac:dyDescent="0.45">
      <c r="A519" s="20" t="s">
        <v>446</v>
      </c>
    </row>
    <row r="520" spans="1:1" x14ac:dyDescent="0.45">
      <c r="A520" s="20"/>
    </row>
    <row r="521" spans="1:1" x14ac:dyDescent="0.45">
      <c r="A521" s="20" t="s">
        <v>447</v>
      </c>
    </row>
    <row r="522" spans="1:1" x14ac:dyDescent="0.45">
      <c r="A522" s="20" t="s">
        <v>448</v>
      </c>
    </row>
    <row r="523" spans="1:1" x14ac:dyDescent="0.45">
      <c r="A523" s="20" t="s">
        <v>449</v>
      </c>
    </row>
    <row r="524" spans="1:1" x14ac:dyDescent="0.45">
      <c r="A524" s="20" t="s">
        <v>450</v>
      </c>
    </row>
    <row r="525" spans="1:1" x14ac:dyDescent="0.45">
      <c r="A525" s="20" t="s">
        <v>451</v>
      </c>
    </row>
    <row r="526" spans="1:1" x14ac:dyDescent="0.45">
      <c r="A526" s="20" t="s">
        <v>452</v>
      </c>
    </row>
    <row r="527" spans="1:1" x14ac:dyDescent="0.45">
      <c r="A527" s="20" t="s">
        <v>453</v>
      </c>
    </row>
    <row r="528" spans="1:1" x14ac:dyDescent="0.45">
      <c r="A528" s="20" t="s">
        <v>454</v>
      </c>
    </row>
    <row r="529" spans="1:1" x14ac:dyDescent="0.45">
      <c r="A529" s="20" t="s">
        <v>455</v>
      </c>
    </row>
    <row r="530" spans="1:1" x14ac:dyDescent="0.45">
      <c r="A530" s="20" t="s">
        <v>456</v>
      </c>
    </row>
    <row r="531" spans="1:1" x14ac:dyDescent="0.45">
      <c r="A531" s="20" t="s">
        <v>457</v>
      </c>
    </row>
    <row r="532" spans="1:1" x14ac:dyDescent="0.45">
      <c r="A532" s="20" t="s">
        <v>458</v>
      </c>
    </row>
    <row r="533" spans="1:1" x14ac:dyDescent="0.45">
      <c r="A533" s="20" t="s">
        <v>459</v>
      </c>
    </row>
    <row r="534" spans="1:1" x14ac:dyDescent="0.45">
      <c r="A534" s="20" t="s">
        <v>460</v>
      </c>
    </row>
    <row r="535" spans="1:1" x14ac:dyDescent="0.45">
      <c r="A535" s="20"/>
    </row>
    <row r="536" spans="1:1" x14ac:dyDescent="0.45">
      <c r="A536" s="20" t="s">
        <v>461</v>
      </c>
    </row>
    <row r="537" spans="1:1" x14ac:dyDescent="0.45">
      <c r="A537" s="20" t="s">
        <v>462</v>
      </c>
    </row>
    <row r="538" spans="1:1" x14ac:dyDescent="0.45">
      <c r="A538" s="20" t="s">
        <v>463</v>
      </c>
    </row>
    <row r="539" spans="1:1" x14ac:dyDescent="0.45">
      <c r="A539" s="20"/>
    </row>
    <row r="540" spans="1:1" x14ac:dyDescent="0.45">
      <c r="A540" s="20" t="s">
        <v>464</v>
      </c>
    </row>
    <row r="541" spans="1:1" x14ac:dyDescent="0.45">
      <c r="A541" s="20"/>
    </row>
    <row r="542" spans="1:1" x14ac:dyDescent="0.45">
      <c r="A542" s="20" t="s">
        <v>465</v>
      </c>
    </row>
    <row r="543" spans="1:1" x14ac:dyDescent="0.45">
      <c r="A543" s="20" t="s">
        <v>466</v>
      </c>
    </row>
    <row r="544" spans="1:1" x14ac:dyDescent="0.45">
      <c r="A544" s="20" t="s">
        <v>467</v>
      </c>
    </row>
    <row r="545" spans="1:1" x14ac:dyDescent="0.45">
      <c r="A545" s="20" t="s">
        <v>468</v>
      </c>
    </row>
    <row r="546" spans="1:1" x14ac:dyDescent="0.45">
      <c r="A546" s="20" t="s">
        <v>469</v>
      </c>
    </row>
    <row r="547" spans="1:1" x14ac:dyDescent="0.45">
      <c r="A547" s="20" t="s">
        <v>470</v>
      </c>
    </row>
    <row r="548" spans="1:1" x14ac:dyDescent="0.45">
      <c r="A548" s="20" t="s">
        <v>471</v>
      </c>
    </row>
    <row r="549" spans="1:1" x14ac:dyDescent="0.45">
      <c r="A549" s="20" t="s">
        <v>472</v>
      </c>
    </row>
    <row r="550" spans="1:1" x14ac:dyDescent="0.45">
      <c r="A550" s="20" t="s">
        <v>473</v>
      </c>
    </row>
    <row r="551" spans="1:1" x14ac:dyDescent="0.45">
      <c r="A551" s="20"/>
    </row>
    <row r="552" spans="1:1" x14ac:dyDescent="0.45">
      <c r="A552" s="20" t="s">
        <v>474</v>
      </c>
    </row>
    <row r="553" spans="1:1" x14ac:dyDescent="0.45">
      <c r="A553" s="20"/>
    </row>
    <row r="554" spans="1:1" x14ac:dyDescent="0.45">
      <c r="A554" s="20" t="s">
        <v>475</v>
      </c>
    </row>
    <row r="555" spans="1:1" x14ac:dyDescent="0.45">
      <c r="A555" s="20" t="s">
        <v>476</v>
      </c>
    </row>
    <row r="556" spans="1:1" x14ac:dyDescent="0.45">
      <c r="A556" s="20" t="s">
        <v>477</v>
      </c>
    </row>
    <row r="557" spans="1:1" x14ac:dyDescent="0.45">
      <c r="A557" s="20" t="s">
        <v>478</v>
      </c>
    </row>
    <row r="558" spans="1:1" x14ac:dyDescent="0.45">
      <c r="A558" s="20" t="s">
        <v>479</v>
      </c>
    </row>
    <row r="559" spans="1:1" x14ac:dyDescent="0.45">
      <c r="A559" s="20" t="s">
        <v>480</v>
      </c>
    </row>
    <row r="560" spans="1:1" x14ac:dyDescent="0.45">
      <c r="A560" s="20" t="s">
        <v>481</v>
      </c>
    </row>
    <row r="561" spans="1:1" x14ac:dyDescent="0.45">
      <c r="A561" s="20" t="s">
        <v>482</v>
      </c>
    </row>
    <row r="562" spans="1:1" x14ac:dyDescent="0.45">
      <c r="A562" s="20"/>
    </row>
    <row r="563" spans="1:1" x14ac:dyDescent="0.45">
      <c r="A563" s="20" t="s">
        <v>483</v>
      </c>
    </row>
    <row r="564" spans="1:1" x14ac:dyDescent="0.45">
      <c r="A564" s="20"/>
    </row>
    <row r="565" spans="1:1" x14ac:dyDescent="0.45">
      <c r="A565" s="20" t="s">
        <v>484</v>
      </c>
    </row>
    <row r="566" spans="1:1" x14ac:dyDescent="0.45">
      <c r="A566" s="20" t="s">
        <v>485</v>
      </c>
    </row>
    <row r="567" spans="1:1" x14ac:dyDescent="0.45">
      <c r="A567" s="20" t="s">
        <v>486</v>
      </c>
    </row>
    <row r="568" spans="1:1" x14ac:dyDescent="0.45">
      <c r="A568" s="20" t="s">
        <v>487</v>
      </c>
    </row>
    <row r="569" spans="1:1" x14ac:dyDescent="0.45">
      <c r="A569" s="20"/>
    </row>
    <row r="570" spans="1:1" x14ac:dyDescent="0.45">
      <c r="A570" s="20" t="s">
        <v>488</v>
      </c>
    </row>
    <row r="571" spans="1:1" x14ac:dyDescent="0.45">
      <c r="A571" s="20" t="s">
        <v>489</v>
      </c>
    </row>
    <row r="572" spans="1:1" x14ac:dyDescent="0.45">
      <c r="A572" s="20" t="s">
        <v>490</v>
      </c>
    </row>
    <row r="573" spans="1:1" x14ac:dyDescent="0.45">
      <c r="A573" s="20" t="s">
        <v>491</v>
      </c>
    </row>
    <row r="574" spans="1:1" x14ac:dyDescent="0.45">
      <c r="A574" s="20" t="s">
        <v>492</v>
      </c>
    </row>
    <row r="575" spans="1:1" x14ac:dyDescent="0.45">
      <c r="A575" s="20" t="s">
        <v>493</v>
      </c>
    </row>
    <row r="576" spans="1:1" x14ac:dyDescent="0.45">
      <c r="A576" s="20" t="s">
        <v>494</v>
      </c>
    </row>
    <row r="577" spans="1:1" x14ac:dyDescent="0.45">
      <c r="A577" s="20" t="s">
        <v>495</v>
      </c>
    </row>
    <row r="578" spans="1:1" x14ac:dyDescent="0.45">
      <c r="A578" s="20"/>
    </row>
    <row r="579" spans="1:1" x14ac:dyDescent="0.45">
      <c r="A579" s="20" t="s">
        <v>496</v>
      </c>
    </row>
    <row r="580" spans="1:1" x14ac:dyDescent="0.45">
      <c r="A580" s="20" t="s">
        <v>497</v>
      </c>
    </row>
    <row r="581" spans="1:1" x14ac:dyDescent="0.45">
      <c r="A581" s="20" t="s">
        <v>498</v>
      </c>
    </row>
    <row r="582" spans="1:1" x14ac:dyDescent="0.45">
      <c r="A582" s="20" t="s">
        <v>499</v>
      </c>
    </row>
    <row r="583" spans="1:1" x14ac:dyDescent="0.45">
      <c r="A583" s="20"/>
    </row>
    <row r="584" spans="1:1" x14ac:dyDescent="0.45">
      <c r="A584" s="20" t="s">
        <v>500</v>
      </c>
    </row>
    <row r="585" spans="1:1" x14ac:dyDescent="0.45">
      <c r="A585" s="20" t="s">
        <v>501</v>
      </c>
    </row>
    <row r="586" spans="1:1" x14ac:dyDescent="0.45">
      <c r="A586" s="20" t="s">
        <v>502</v>
      </c>
    </row>
    <row r="587" spans="1:1" x14ac:dyDescent="0.45">
      <c r="A587" s="20" t="s">
        <v>503</v>
      </c>
    </row>
    <row r="588" spans="1:1" x14ac:dyDescent="0.45">
      <c r="A588" s="20"/>
    </row>
    <row r="589" spans="1:1" x14ac:dyDescent="0.45">
      <c r="A589" s="20" t="s">
        <v>504</v>
      </c>
    </row>
    <row r="590" spans="1:1" x14ac:dyDescent="0.45">
      <c r="A590" s="20"/>
    </row>
    <row r="591" spans="1:1" x14ac:dyDescent="0.45">
      <c r="A591" s="20" t="s">
        <v>505</v>
      </c>
    </row>
    <row r="592" spans="1:1" x14ac:dyDescent="0.45">
      <c r="A592" s="20" t="s">
        <v>506</v>
      </c>
    </row>
    <row r="593" spans="1:1" x14ac:dyDescent="0.45">
      <c r="A593" s="20" t="s">
        <v>507</v>
      </c>
    </row>
    <row r="594" spans="1:1" x14ac:dyDescent="0.45">
      <c r="A594" s="20" t="s">
        <v>508</v>
      </c>
    </row>
    <row r="595" spans="1:1" x14ac:dyDescent="0.45">
      <c r="A595" s="20" t="s">
        <v>509</v>
      </c>
    </row>
    <row r="596" spans="1:1" x14ac:dyDescent="0.45">
      <c r="A596" s="20" t="s">
        <v>510</v>
      </c>
    </row>
    <row r="597" spans="1:1" x14ac:dyDescent="0.45">
      <c r="A597" s="20" t="s">
        <v>511</v>
      </c>
    </row>
    <row r="598" spans="1:1" x14ac:dyDescent="0.45">
      <c r="A598" s="20" t="s">
        <v>512</v>
      </c>
    </row>
    <row r="599" spans="1:1" x14ac:dyDescent="0.45">
      <c r="A599" s="20"/>
    </row>
    <row r="600" spans="1:1" x14ac:dyDescent="0.45">
      <c r="A600" s="20" t="s">
        <v>513</v>
      </c>
    </row>
    <row r="601" spans="1:1" x14ac:dyDescent="0.45">
      <c r="A601" s="20"/>
    </row>
    <row r="602" spans="1:1" x14ac:dyDescent="0.45">
      <c r="A602" s="20" t="s">
        <v>514</v>
      </c>
    </row>
    <row r="603" spans="1:1" x14ac:dyDescent="0.45">
      <c r="A603" s="20" t="s">
        <v>515</v>
      </c>
    </row>
    <row r="604" spans="1:1" x14ac:dyDescent="0.45">
      <c r="A604" s="20" t="s">
        <v>516</v>
      </c>
    </row>
    <row r="605" spans="1:1" x14ac:dyDescent="0.45">
      <c r="A605" s="20" t="s">
        <v>517</v>
      </c>
    </row>
    <row r="606" spans="1:1" x14ac:dyDescent="0.45">
      <c r="A606" s="20" t="s">
        <v>518</v>
      </c>
    </row>
    <row r="607" spans="1:1" x14ac:dyDescent="0.45">
      <c r="A607" s="20" t="s">
        <v>519</v>
      </c>
    </row>
    <row r="608" spans="1:1" x14ac:dyDescent="0.45">
      <c r="A608" s="20" t="s">
        <v>520</v>
      </c>
    </row>
    <row r="609" spans="1:1" x14ac:dyDescent="0.45">
      <c r="A609" s="20" t="s">
        <v>521</v>
      </c>
    </row>
    <row r="610" spans="1:1" x14ac:dyDescent="0.45">
      <c r="A610" s="20" t="s">
        <v>522</v>
      </c>
    </row>
    <row r="611" spans="1:1" x14ac:dyDescent="0.45">
      <c r="A611" s="20"/>
    </row>
    <row r="612" spans="1:1" x14ac:dyDescent="0.45">
      <c r="A612" s="20" t="s">
        <v>523</v>
      </c>
    </row>
    <row r="613" spans="1:1" x14ac:dyDescent="0.45">
      <c r="A613" s="20"/>
    </row>
    <row r="614" spans="1:1" x14ac:dyDescent="0.45">
      <c r="A614" s="20" t="s">
        <v>524</v>
      </c>
    </row>
    <row r="615" spans="1:1" x14ac:dyDescent="0.45">
      <c r="A615" s="20" t="s">
        <v>525</v>
      </c>
    </row>
    <row r="616" spans="1:1" x14ac:dyDescent="0.45">
      <c r="A616" s="20" t="s">
        <v>526</v>
      </c>
    </row>
    <row r="617" spans="1:1" x14ac:dyDescent="0.45">
      <c r="A617" s="20" t="s">
        <v>527</v>
      </c>
    </row>
    <row r="618" spans="1:1" x14ac:dyDescent="0.45">
      <c r="A618" s="20" t="s">
        <v>528</v>
      </c>
    </row>
    <row r="619" spans="1:1" x14ac:dyDescent="0.45">
      <c r="A619" s="20" t="s">
        <v>529</v>
      </c>
    </row>
    <row r="620" spans="1:1" x14ac:dyDescent="0.45">
      <c r="A620" s="20"/>
    </row>
    <row r="621" spans="1:1" x14ac:dyDescent="0.45">
      <c r="A621" s="20" t="s">
        <v>530</v>
      </c>
    </row>
    <row r="622" spans="1:1" x14ac:dyDescent="0.45">
      <c r="A622" s="20"/>
    </row>
    <row r="623" spans="1:1" x14ac:dyDescent="0.45">
      <c r="A623" s="20"/>
    </row>
    <row r="624" spans="1:1" x14ac:dyDescent="0.45">
      <c r="A624" s="20"/>
    </row>
    <row r="625" spans="1:1" x14ac:dyDescent="0.45">
      <c r="A625" s="20"/>
    </row>
    <row r="626" spans="1:1" x14ac:dyDescent="0.45">
      <c r="A626" s="20"/>
    </row>
    <row r="627" spans="1:1" x14ac:dyDescent="0.45">
      <c r="A627" s="20"/>
    </row>
    <row r="628" spans="1:1" x14ac:dyDescent="0.45">
      <c r="A628" s="20"/>
    </row>
    <row r="629" spans="1:1" x14ac:dyDescent="0.45">
      <c r="A629" s="20"/>
    </row>
    <row r="630" spans="1:1" x14ac:dyDescent="0.45">
      <c r="A630" s="20"/>
    </row>
    <row r="631" spans="1:1" x14ac:dyDescent="0.45">
      <c r="A631" s="20"/>
    </row>
    <row r="632" spans="1:1" x14ac:dyDescent="0.45">
      <c r="A632" s="20"/>
    </row>
    <row r="633" spans="1:1" x14ac:dyDescent="0.45">
      <c r="A633" s="20"/>
    </row>
    <row r="634" spans="1:1" x14ac:dyDescent="0.45">
      <c r="A634" s="20"/>
    </row>
    <row r="635" spans="1:1" x14ac:dyDescent="0.45">
      <c r="A635" s="20"/>
    </row>
    <row r="636" spans="1:1" x14ac:dyDescent="0.45">
      <c r="A636" s="20"/>
    </row>
    <row r="637" spans="1:1" x14ac:dyDescent="0.45">
      <c r="A637" s="20"/>
    </row>
    <row r="638" spans="1:1" x14ac:dyDescent="0.45">
      <c r="A638" s="20"/>
    </row>
    <row r="639" spans="1:1" x14ac:dyDescent="0.45">
      <c r="A639" s="20"/>
    </row>
    <row r="640" spans="1:1" x14ac:dyDescent="0.45">
      <c r="A640" s="20"/>
    </row>
    <row r="641" spans="1:1" x14ac:dyDescent="0.45">
      <c r="A641" s="20"/>
    </row>
    <row r="642" spans="1:1" x14ac:dyDescent="0.45">
      <c r="A642" s="20"/>
    </row>
    <row r="643" spans="1:1" x14ac:dyDescent="0.45">
      <c r="A643" s="20"/>
    </row>
    <row r="644" spans="1:1" x14ac:dyDescent="0.45">
      <c r="A644" s="20"/>
    </row>
    <row r="645" spans="1:1" x14ac:dyDescent="0.45">
      <c r="A645" s="20"/>
    </row>
    <row r="646" spans="1:1" x14ac:dyDescent="0.45">
      <c r="A646" s="20"/>
    </row>
    <row r="647" spans="1:1" x14ac:dyDescent="0.45">
      <c r="A647" s="20"/>
    </row>
    <row r="648" spans="1:1" x14ac:dyDescent="0.45">
      <c r="A648" s="20"/>
    </row>
    <row r="649" spans="1:1" x14ac:dyDescent="0.45">
      <c r="A649" s="20"/>
    </row>
    <row r="650" spans="1:1" x14ac:dyDescent="0.45">
      <c r="A650" s="20"/>
    </row>
    <row r="651" spans="1:1" x14ac:dyDescent="0.45">
      <c r="A651" s="20"/>
    </row>
    <row r="652" spans="1:1" x14ac:dyDescent="0.45">
      <c r="A652" s="20"/>
    </row>
    <row r="653" spans="1:1" x14ac:dyDescent="0.45">
      <c r="A653" s="20"/>
    </row>
    <row r="654" spans="1:1" x14ac:dyDescent="0.45">
      <c r="A654" s="20"/>
    </row>
    <row r="655" spans="1:1" x14ac:dyDescent="0.45">
      <c r="A655" s="20"/>
    </row>
    <row r="656" spans="1:1" x14ac:dyDescent="0.45">
      <c r="A656" s="20"/>
    </row>
    <row r="657" spans="1:1" x14ac:dyDescent="0.45">
      <c r="A657" s="20"/>
    </row>
    <row r="658" spans="1:1" x14ac:dyDescent="0.45">
      <c r="A658" s="20"/>
    </row>
    <row r="659" spans="1:1" x14ac:dyDescent="0.45">
      <c r="A659" s="20"/>
    </row>
    <row r="660" spans="1:1" x14ac:dyDescent="0.45">
      <c r="A660" s="20"/>
    </row>
    <row r="661" spans="1:1" x14ac:dyDescent="0.45">
      <c r="A661" s="20"/>
    </row>
    <row r="662" spans="1:1" x14ac:dyDescent="0.45">
      <c r="A662" s="20"/>
    </row>
    <row r="663" spans="1:1" x14ac:dyDescent="0.45">
      <c r="A663" s="20"/>
    </row>
    <row r="664" spans="1:1" x14ac:dyDescent="0.45">
      <c r="A664" s="20"/>
    </row>
    <row r="665" spans="1:1" x14ac:dyDescent="0.45">
      <c r="A665" s="20"/>
    </row>
    <row r="666" spans="1:1" x14ac:dyDescent="0.45">
      <c r="A666" s="20"/>
    </row>
    <row r="667" spans="1:1" x14ac:dyDescent="0.45">
      <c r="A667" s="20"/>
    </row>
    <row r="668" spans="1:1" x14ac:dyDescent="0.45">
      <c r="A668" s="20"/>
    </row>
    <row r="669" spans="1:1" x14ac:dyDescent="0.45">
      <c r="A669" s="20"/>
    </row>
    <row r="670" spans="1:1" x14ac:dyDescent="0.45">
      <c r="A670" s="20"/>
    </row>
    <row r="671" spans="1:1" x14ac:dyDescent="0.45">
      <c r="A671" s="20"/>
    </row>
    <row r="672" spans="1:1" x14ac:dyDescent="0.45">
      <c r="A672" s="20"/>
    </row>
    <row r="673" spans="1:1" x14ac:dyDescent="0.45">
      <c r="A673" s="20"/>
    </row>
    <row r="674" spans="1:1" x14ac:dyDescent="0.45">
      <c r="A674" s="20"/>
    </row>
    <row r="675" spans="1:1" x14ac:dyDescent="0.45">
      <c r="A675" s="21"/>
    </row>
    <row r="676" spans="1:1" x14ac:dyDescent="0.45">
      <c r="A676" s="2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Welcome</vt:lpstr>
      <vt:lpstr>README</vt:lpstr>
      <vt:lpstr>MyScrumBudget™</vt:lpstr>
      <vt:lpstr>Vlookups</vt:lpstr>
      <vt:lpstr>Change Log</vt:lpstr>
      <vt:lpstr>GNU GPL</vt:lpstr>
    </vt:vector>
  </TitlesOfParts>
  <Company>William W. Davis, MSPM, PMP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MyScrumBudget™</dc:title>
  <dc:creator>William W. Davis, MSPM, PMP</dc:creator>
  <dc:description>Copyright 2020-2025 by William W. Davis, MSPM, PMP. MyScrumBudget™ is a free spreadsheet file; you can redistribute it and/or modify it under the terms of the GNU General Public License as published by the Free Software Foundation, either version 3 of the License, or (at your option) any later version.  MyScrumBudget™ is a non-federally-registered trademark.  If you modify this spreadsheet in any material way, please remove this trademarked name from the modified spreadsheet. On both verbatim and modified copies of this file, you must always retain the original copyright notice, including the author's name, copyright year, and a notice that this file is licensed under the GNU General Public License.
This file is distributed in the hope that it will be useful, but WITHOUT ANY WARRANTY; without even the implied warranty of MERCHANTABILITY or FITNESS FOR A PARTICULAR PURPOSE.</dc:description>
  <cp:lastModifiedBy>William W. Davis</cp:lastModifiedBy>
  <dcterms:created xsi:type="dcterms:W3CDTF">2020-06-05T23:57:35Z</dcterms:created>
  <dcterms:modified xsi:type="dcterms:W3CDTF">2025-10-20T17:05:15Z</dcterms:modified>
</cp:coreProperties>
</file>